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955" windowHeight="12855"/>
  </bookViews>
  <sheets>
    <sheet name="Headcount" sheetId="1" r:id="rId1"/>
    <sheet name="Major" sheetId="2" r:id="rId2"/>
    <sheet name="Credits Enrolled" sheetId="3" r:id="rId3"/>
  </sheets>
  <calcPr calcId="145621"/>
</workbook>
</file>

<file path=xl/calcChain.xml><?xml version="1.0" encoding="utf-8"?>
<calcChain xmlns="http://schemas.openxmlformats.org/spreadsheetml/2006/main">
  <c r="C32" i="1" l="1"/>
  <c r="C31" i="1"/>
  <c r="C29" i="1"/>
  <c r="C28" i="1"/>
  <c r="C27" i="1"/>
  <c r="C26" i="1"/>
  <c r="C25" i="1"/>
  <c r="C24" i="1"/>
  <c r="C23" i="1"/>
  <c r="C21" i="1"/>
  <c r="C20" i="1"/>
  <c r="C19" i="1"/>
  <c r="C18" i="1"/>
  <c r="C16" i="1"/>
  <c r="C15" i="1"/>
  <c r="C14" i="1"/>
  <c r="C13" i="1"/>
  <c r="C12" i="1"/>
  <c r="C10" i="1"/>
  <c r="C9" i="1"/>
  <c r="C7" i="1"/>
  <c r="C6" i="1"/>
  <c r="C5" i="1"/>
  <c r="C3" i="1"/>
  <c r="B19" i="1" l="1"/>
  <c r="B20" i="1"/>
  <c r="B21" i="1"/>
  <c r="B18" i="1"/>
  <c r="I32" i="1" l="1"/>
  <c r="I31" i="1"/>
  <c r="I24" i="1"/>
  <c r="I25" i="1"/>
  <c r="I26" i="1"/>
  <c r="I27" i="1"/>
  <c r="I28" i="1"/>
  <c r="I29" i="1"/>
  <c r="I23" i="1"/>
  <c r="I19" i="1"/>
  <c r="I20" i="1"/>
  <c r="I21" i="1"/>
  <c r="I18" i="1"/>
  <c r="I13" i="1"/>
  <c r="I14" i="1"/>
  <c r="I15" i="1"/>
  <c r="I16" i="1"/>
  <c r="I12" i="1"/>
  <c r="I6" i="1"/>
  <c r="I7" i="1"/>
  <c r="I5" i="1"/>
  <c r="I10" i="1"/>
  <c r="I9" i="1"/>
</calcChain>
</file>

<file path=xl/sharedStrings.xml><?xml version="1.0" encoding="utf-8"?>
<sst xmlns="http://schemas.openxmlformats.org/spreadsheetml/2006/main" count="101" uniqueCount="77">
  <si>
    <t>Category</t>
  </si>
  <si>
    <t>College (Headcount)</t>
  </si>
  <si>
    <t>Student Type</t>
  </si>
  <si>
    <t>Continuing</t>
  </si>
  <si>
    <t>New Student</t>
  </si>
  <si>
    <t>Returning Student</t>
  </si>
  <si>
    <t>Chuuk</t>
  </si>
  <si>
    <t>Kosrae</t>
  </si>
  <si>
    <t>National</t>
  </si>
  <si>
    <t>Yap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</si>
  <si>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</si>
  <si>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</si>
  <si>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</si>
  <si>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</si>
  <si>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</si>
  <si>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</si>
  <si>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</si>
  <si>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</si>
  <si>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</si>
  <si>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</si>
  <si>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</si>
  <si>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</si>
  <si>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</si>
  <si>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</si>
  <si>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</si>
  <si>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</si>
  <si>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</si>
  <si>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</si>
  <si>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</si>
  <si>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</si>
  <si>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</si>
  <si>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</si>
  <si>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</si>
  <si>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</si>
  <si>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</si>
  <si>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Enrolled</t>
  </si>
  <si>
    <t>Career &amp; Technical Education Center</t>
  </si>
  <si>
    <t>Spring 2018 Semester Enrollment Desegregated by Student Type, FT vs PT, State of Origin, Age, Degree Type, and Gender</t>
  </si>
  <si>
    <t>Major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</si>
  <si>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</si>
  <si>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</si>
  <si>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</si>
  <si>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</si>
  <si>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</si>
  <si>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</si>
  <si>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</si>
  <si>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</si>
  <si>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</si>
  <si>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</si>
  <si>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</si>
  <si>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</si>
  <si>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</si>
  <si>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</si>
  <si>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</si>
  <si>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</si>
  <si>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</si>
  <si>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</si>
  <si>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</si>
  <si>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</si>
  <si>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</si>
  <si>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</si>
  <si>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</si>
  <si>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</si>
  <si>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</si>
  <si>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</si>
  <si>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</si>
  <si>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Teacher Preparation - Elementary</t>
  </si>
  <si>
    <t>Telecommunications</t>
  </si>
  <si>
    <t>Trial Counselor</t>
  </si>
  <si>
    <t>Grand Total</t>
  </si>
  <si>
    <t>Credits</t>
  </si>
  <si>
    <t>Total</t>
  </si>
  <si>
    <t>Spring 2018</t>
  </si>
  <si>
    <t>StudenType</t>
  </si>
  <si>
    <t>Spring 2018 Credits Enrolled</t>
  </si>
  <si>
    <t>%</t>
  </si>
  <si>
    <t>Spring 2018 Enrollment by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</si>
</sst>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1" fillId="4" borderId="1" xfId="0" applyNumberFormat="1" applyFont="1" applyFill="1" applyBorder="1"/>
    <xf numFmtId="0" fontId="0" fillId="0" borderId="1" xfId="0" applyBorder="1"/>
    <xf numFmtId="0" fontId="4" fillId="2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0" fillId="0" borderId="0" xfId="0"/>
    <xf numFmtId="0" fontId="1" fillId="4" borderId="1" xfId="0" applyFont="1" applyFill="1" applyBorder="1" applyAlignment="1">
      <alignment horizontal="left"/>
    </xf>
    <xf numFmtId="0" fontId="0" fillId="0" borderId="0" xfId="0"/>
    <xf numFmtId="0" fontId="0" fillId="0" borderId="1" xfId="0" applyNumberFormat="1" applyBorder="1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5" borderId="1" xfId="0" applyNumberFormat="1" applyFont="1" applyFill="1" applyBorder="1"/>
    <xf numFmtId="0" fontId="0" fillId="5" borderId="2" xfId="0" applyNumberFormat="1" applyFont="1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NumberFormat="1" applyFont="1" applyFill="1" applyBorder="1"/>
    <xf numFmtId="0" fontId="0" fillId="5" borderId="3" xfId="0" applyNumberFormat="1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NumberFormat="1" applyFont="1" applyBorder="1"/>
    <xf numFmtId="0" fontId="0" fillId="0" borderId="3" xfId="0" applyNumberFormat="1" applyFont="1" applyBorder="1"/>
    <xf numFmtId="0" fontId="0" fillId="5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0" borderId="1" xfId="4" applyNumberFormat="1" applyFont="1" applyBorder="1"/>
    <xf numFmtId="164" fontId="0" fillId="0" borderId="1" xfId="4" applyNumberFormat="1" applyFont="1" applyFill="1" applyBorder="1"/>
    <xf numFmtId="0" fontId="0" fillId="0" borderId="0" xfId="0"/>
    <xf numFmtId="0" fontId="0" fillId="0" borderId="0" xfId="0" applyNumberFormat="1"/>
  </cellXfs>
  <cellStyles count="5">
    <cellStyle name="Normal" xfId="0" builtinId="0"/>
    <cellStyle name="Normal_Sheet1" xfId="2"/>
    <cellStyle name="Normal_Sheet2" xfId="1"/>
    <cellStyle name="Normal_Sheet2_1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Career &amp; Technical Education Center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392</c:v>
                </c:pt>
                <c:pt idx="1">
                  <c:v>205</c:v>
                </c:pt>
                <c:pt idx="2">
                  <c:v>139</c:v>
                </c:pt>
                <c:pt idx="3">
                  <c:v>831</c:v>
                </c:pt>
                <c:pt idx="4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12512"/>
        <c:axId val="301984576"/>
      </c:barChart>
      <c:catAx>
        <c:axId val="229312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301984576"/>
        <c:crosses val="autoZero"/>
        <c:auto val="1"/>
        <c:lblAlgn val="ctr"/>
        <c:lblOffset val="100"/>
        <c:noMultiLvlLbl val="0"/>
      </c:catAx>
      <c:valAx>
        <c:axId val="301984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9312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Degree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Headcount!$A$23</c:f>
              <c:strCache>
                <c:ptCount val="1"/>
                <c:pt idx="0">
                  <c:v>Associate of Applied Science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Headcount!$B$23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</c:ser>
        <c:ser>
          <c:idx val="1"/>
          <c:order val="1"/>
          <c:tx>
            <c:strRef>
              <c:f>Headcount!$A$24</c:f>
              <c:strCache>
                <c:ptCount val="1"/>
                <c:pt idx="0">
                  <c:v>Associate of Arts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Headcount!$B$24</c:f>
              <c:numCache>
                <c:formatCode>General</c:formatCode>
                <c:ptCount val="1"/>
                <c:pt idx="0">
                  <c:v>513</c:v>
                </c:pt>
              </c:numCache>
            </c:numRef>
          </c:val>
        </c:ser>
        <c:ser>
          <c:idx val="2"/>
          <c:order val="2"/>
          <c:tx>
            <c:strRef>
              <c:f>Headcount!$A$25</c:f>
              <c:strCache>
                <c:ptCount val="1"/>
                <c:pt idx="0">
                  <c:v>Associate of Science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Headcount!$B$25</c:f>
              <c:numCache>
                <c:formatCode>General</c:formatCode>
                <c:ptCount val="1"/>
                <c:pt idx="0">
                  <c:v>594</c:v>
                </c:pt>
              </c:numCache>
            </c:numRef>
          </c:val>
        </c:ser>
        <c:ser>
          <c:idx val="3"/>
          <c:order val="3"/>
          <c:tx>
            <c:strRef>
              <c:f>Headcount!$A$26</c:f>
              <c:strCache>
                <c:ptCount val="1"/>
                <c:pt idx="0">
                  <c:v>Bachelor of Arts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Headcount!$B$26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Headcount!$A$27</c:f>
              <c:strCache>
                <c:ptCount val="1"/>
                <c:pt idx="0">
                  <c:v>Certificate of Achievement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Headcount!$B$27</c:f>
              <c:numCache>
                <c:formatCode>General</c:formatCode>
                <c:ptCount val="1"/>
                <c:pt idx="0">
                  <c:v>419</c:v>
                </c:pt>
              </c:numCache>
            </c:numRef>
          </c:val>
        </c:ser>
        <c:ser>
          <c:idx val="5"/>
          <c:order val="5"/>
          <c:tx>
            <c:strRef>
              <c:f>Headcount!$A$28</c:f>
              <c:strCache>
                <c:ptCount val="1"/>
                <c:pt idx="0">
                  <c:v>Third-Year Certificate of Achievement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Headcount!$B$28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</c:ser>
        <c:ser>
          <c:idx val="6"/>
          <c:order val="6"/>
          <c:tx>
            <c:strRef>
              <c:f>Headcount!$A$29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Headcount!$B$29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0044160"/>
        <c:axId val="301986304"/>
      </c:barChart>
      <c:catAx>
        <c:axId val="23004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01986304"/>
        <c:crosses val="autoZero"/>
        <c:auto val="1"/>
        <c:lblAlgn val="ctr"/>
        <c:lblOffset val="100"/>
        <c:noMultiLvlLbl val="0"/>
      </c:catAx>
      <c:valAx>
        <c:axId val="30198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04416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Age Group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Headcount!$B$18:$B$21</c:f>
              <c:numCache>
                <c:formatCode>General</c:formatCode>
                <c:ptCount val="4"/>
                <c:pt idx="0">
                  <c:v>31</c:v>
                </c:pt>
                <c:pt idx="1">
                  <c:v>1452</c:v>
                </c:pt>
                <c:pt idx="2">
                  <c:v>176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45184"/>
        <c:axId val="301988608"/>
      </c:barChart>
      <c:catAx>
        <c:axId val="23004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301988608"/>
        <c:crosses val="autoZero"/>
        <c:auto val="1"/>
        <c:lblAlgn val="ctr"/>
        <c:lblOffset val="100"/>
        <c:noMultiLvlLbl val="0"/>
      </c:catAx>
      <c:valAx>
        <c:axId val="301988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045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Headcount!$B$12:$B$16</c:f>
              <c:numCache>
                <c:formatCode>General</c:formatCode>
                <c:ptCount val="5"/>
                <c:pt idx="0">
                  <c:v>271</c:v>
                </c:pt>
                <c:pt idx="1">
                  <c:v>206</c:v>
                </c:pt>
                <c:pt idx="2">
                  <c:v>8</c:v>
                </c:pt>
                <c:pt idx="3">
                  <c:v>969</c:v>
                </c:pt>
                <c:pt idx="4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46208"/>
        <c:axId val="230212160"/>
      </c:barChart>
      <c:catAx>
        <c:axId val="230046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30212160"/>
        <c:crosses val="autoZero"/>
        <c:auto val="1"/>
        <c:lblAlgn val="ctr"/>
        <c:lblOffset val="100"/>
        <c:noMultiLvlLbl val="0"/>
      </c:catAx>
      <c:valAx>
        <c:axId val="230212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046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Headcount!$A$5:$A$7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Headcount!$B$5:$B$7</c:f>
              <c:numCache>
                <c:formatCode>General</c:formatCode>
                <c:ptCount val="3"/>
                <c:pt idx="0">
                  <c:v>1569</c:v>
                </c:pt>
                <c:pt idx="1">
                  <c:v>52</c:v>
                </c:pt>
                <c:pt idx="2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47232"/>
        <c:axId val="230213888"/>
      </c:barChart>
      <c:catAx>
        <c:axId val="230047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30213888"/>
        <c:crosses val="autoZero"/>
        <c:auto val="1"/>
        <c:lblAlgn val="ctr"/>
        <c:lblOffset val="100"/>
        <c:noMultiLvlLbl val="0"/>
      </c:catAx>
      <c:valAx>
        <c:axId val="230213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04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Enrollment by Gender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Headcount!$B$31:$B$32</c:f>
              <c:numCache>
                <c:formatCode>General</c:formatCode>
                <c:ptCount val="2"/>
                <c:pt idx="0">
                  <c:v>939</c:v>
                </c:pt>
                <c:pt idx="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25088"/>
        <c:axId val="230215616"/>
      </c:barChart>
      <c:catAx>
        <c:axId val="230425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30215616"/>
        <c:crosses val="autoZero"/>
        <c:auto val="1"/>
        <c:lblAlgn val="ctr"/>
        <c:lblOffset val="100"/>
        <c:noMultiLvlLbl val="0"/>
      </c:catAx>
      <c:valAx>
        <c:axId val="230215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425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 2018 Full-Time</a:t>
            </a:r>
            <a:r>
              <a:rPr lang="en-US" baseline="0"/>
              <a:t> vs Part-Time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Headcount!$C$9:$C$10</c:f>
              <c:numCache>
                <c:formatCode>0.0%</c:formatCode>
                <c:ptCount val="2"/>
                <c:pt idx="0">
                  <c:v>0.69455822118197774</c:v>
                </c:pt>
                <c:pt idx="1">
                  <c:v>0.30544177881802226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4</xdr:row>
      <xdr:rowOff>71437</xdr:rowOff>
    </xdr:from>
    <xdr:to>
      <xdr:col>18</xdr:col>
      <xdr:colOff>285750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552449</xdr:colOff>
      <xdr:row>37</xdr:row>
      <xdr:rowOff>90486</xdr:rowOff>
    </xdr:from>
    <xdr:to>
      <xdr:col>19</xdr:col>
      <xdr:colOff>28574</xdr:colOff>
      <xdr:row>55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1123950</xdr:colOff>
      <xdr:row>48</xdr:row>
      <xdr:rowOff>166687</xdr:rowOff>
    </xdr:from>
    <xdr:to>
      <xdr:col>5</xdr:col>
      <xdr:colOff>476250</xdr:colOff>
      <xdr:row>63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152400</xdr:colOff>
      <xdr:row>57</xdr:row>
      <xdr:rowOff>4762</xdr:rowOff>
    </xdr:from>
    <xdr:to>
      <xdr:col>18</xdr:col>
      <xdr:colOff>457200</xdr:colOff>
      <xdr:row>71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333375</xdr:colOff>
      <xdr:row>4</xdr:row>
      <xdr:rowOff>80962</xdr:rowOff>
    </xdr:from>
    <xdr:to>
      <xdr:col>27</xdr:col>
      <xdr:colOff>28575</xdr:colOff>
      <xdr:row>18</xdr:row>
      <xdr:rowOff>157162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66675</xdr:colOff>
      <xdr:row>20</xdr:row>
      <xdr:rowOff>100012</xdr:rowOff>
    </xdr:from>
    <xdr:to>
      <xdr:col>18</xdr:col>
      <xdr:colOff>371475</xdr:colOff>
      <xdr:row>34</xdr:row>
      <xdr:rowOff>176212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32</xdr:row>
      <xdr:rowOff>119062</xdr:rowOff>
    </xdr:from>
    <xdr:to>
      <xdr:col>5</xdr:col>
      <xdr:colOff>133350</xdr:colOff>
      <xdr:row>47</xdr:row>
      <xdr:rowOff>4762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I36" sqref="I36"/>
    </sheetView>
  </sheetViews>
  <sheetFormatPr defaultRowHeight="15" x14ac:dyDescent="0.25"/>
  <cols>
    <col min="1" max="1" width="30.42578125" customWidth="1"/>
    <col min="3" max="3" width="9.140625" style="32"/>
    <col min="4" max="4" width="30.28515625" bestFit="1" customWidth="1"/>
    <col min="9" max="9" width="10.140625" bestFit="1" customWidth="1"/>
  </cols>
  <sheetData>
    <row r="1" spans="1:25" s="12" customFormat="1" x14ac:dyDescent="0.25">
      <c r="A1" s="16" t="s">
        <v>37</v>
      </c>
      <c r="C1" s="32"/>
    </row>
    <row r="2" spans="1:25" x14ac:dyDescent="0.25">
      <c r="A2" s="3" t="s">
        <v>0</v>
      </c>
      <c r="B2" s="9" t="s">
        <v>35</v>
      </c>
      <c r="C2" s="9" t="s">
        <v>75</v>
      </c>
      <c r="D2" s="9" t="s">
        <v>36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75</v>
      </c>
    </row>
    <row r="3" spans="1:25" x14ac:dyDescent="0.25">
      <c r="A3" s="4" t="s">
        <v>1</v>
      </c>
      <c r="B3" s="2">
        <v>1709</v>
      </c>
      <c r="C3" s="30">
        <f>B3/B$3</f>
        <v>1</v>
      </c>
      <c r="D3" s="2">
        <v>392</v>
      </c>
      <c r="E3" s="2">
        <v>205</v>
      </c>
      <c r="F3" s="2">
        <v>139</v>
      </c>
      <c r="G3" s="2">
        <v>831</v>
      </c>
      <c r="H3" s="2">
        <v>142</v>
      </c>
      <c r="I3" s="31">
        <v>1</v>
      </c>
      <c r="T3" s="32"/>
      <c r="U3" s="32"/>
      <c r="V3" s="32"/>
      <c r="W3" s="32"/>
      <c r="X3" s="32"/>
      <c r="Y3" s="32"/>
    </row>
    <row r="4" spans="1:25" x14ac:dyDescent="0.25">
      <c r="A4" s="3" t="s">
        <v>2</v>
      </c>
      <c r="B4" s="9"/>
      <c r="C4" s="9"/>
      <c r="D4" s="9"/>
      <c r="E4" s="9"/>
      <c r="F4" s="9"/>
      <c r="G4" s="9"/>
      <c r="H4" s="9"/>
      <c r="I4" s="9"/>
      <c r="T4" s="33"/>
      <c r="U4" s="33"/>
      <c r="V4" s="33"/>
      <c r="W4" s="33"/>
      <c r="X4" s="33"/>
      <c r="Y4" s="33"/>
    </row>
    <row r="5" spans="1:25" x14ac:dyDescent="0.25">
      <c r="A5" s="4" t="s">
        <v>3</v>
      </c>
      <c r="B5" s="13">
        <v>1569</v>
      </c>
      <c r="C5" s="30">
        <f t="shared" ref="C5:C7" si="0">B5/B$3</f>
        <v>0.91808074897600933</v>
      </c>
      <c r="D5" s="13">
        <v>363</v>
      </c>
      <c r="E5" s="13">
        <v>183</v>
      </c>
      <c r="F5" s="13">
        <v>111</v>
      </c>
      <c r="G5" s="13">
        <v>787</v>
      </c>
      <c r="H5" s="13">
        <v>125</v>
      </c>
      <c r="I5" s="30">
        <f>B5/B$3</f>
        <v>0.91808074897600933</v>
      </c>
      <c r="T5" s="33"/>
      <c r="U5" s="33"/>
      <c r="V5" s="33"/>
      <c r="W5" s="33"/>
      <c r="X5" s="33"/>
      <c r="Y5" s="33"/>
    </row>
    <row r="6" spans="1:25" x14ac:dyDescent="0.25">
      <c r="A6" s="4" t="s">
        <v>4</v>
      </c>
      <c r="B6" s="13">
        <v>52</v>
      </c>
      <c r="C6" s="30">
        <f t="shared" si="0"/>
        <v>3.0427150380339378E-2</v>
      </c>
      <c r="D6" s="13">
        <v>11</v>
      </c>
      <c r="E6" s="13">
        <v>12</v>
      </c>
      <c r="F6" s="13">
        <v>5</v>
      </c>
      <c r="G6" s="13">
        <v>14</v>
      </c>
      <c r="H6" s="13">
        <v>10</v>
      </c>
      <c r="I6" s="30">
        <f t="shared" ref="I6:I7" si="1">B6/B$3</f>
        <v>3.0427150380339378E-2</v>
      </c>
      <c r="T6" s="33"/>
      <c r="U6" s="33"/>
      <c r="V6" s="33"/>
      <c r="W6" s="33"/>
      <c r="X6" s="33"/>
      <c r="Y6" s="33"/>
    </row>
    <row r="7" spans="1:25" x14ac:dyDescent="0.25">
      <c r="A7" s="4" t="s">
        <v>5</v>
      </c>
      <c r="B7" s="13">
        <v>88</v>
      </c>
      <c r="C7" s="30">
        <f t="shared" si="0"/>
        <v>5.1492100643651256E-2</v>
      </c>
      <c r="D7" s="13">
        <v>18</v>
      </c>
      <c r="E7" s="13">
        <v>10</v>
      </c>
      <c r="F7" s="13">
        <v>23</v>
      </c>
      <c r="G7" s="13">
        <v>30</v>
      </c>
      <c r="H7" s="13">
        <v>7</v>
      </c>
      <c r="I7" s="30">
        <f t="shared" si="1"/>
        <v>5.1492100643651256E-2</v>
      </c>
    </row>
    <row r="8" spans="1:25" x14ac:dyDescent="0.25">
      <c r="A8" s="3" t="s">
        <v>10</v>
      </c>
      <c r="B8" s="9"/>
      <c r="C8" s="9"/>
      <c r="D8" s="9"/>
      <c r="E8" s="9"/>
      <c r="F8" s="9"/>
      <c r="G8" s="9"/>
      <c r="H8" s="9"/>
      <c r="I8" s="9"/>
    </row>
    <row r="9" spans="1:25" x14ac:dyDescent="0.25">
      <c r="A9" s="5" t="s">
        <v>11</v>
      </c>
      <c r="B9" s="13">
        <v>1187</v>
      </c>
      <c r="C9" s="30">
        <f t="shared" ref="C9:C10" si="2">B9/B$3</f>
        <v>0.69455822118197774</v>
      </c>
      <c r="D9" s="13">
        <v>225</v>
      </c>
      <c r="E9" s="13">
        <v>119</v>
      </c>
      <c r="F9" s="13">
        <v>57</v>
      </c>
      <c r="G9" s="13">
        <v>702</v>
      </c>
      <c r="H9" s="13">
        <v>84</v>
      </c>
      <c r="I9" s="30">
        <f>B9/B3</f>
        <v>0.69455822118197774</v>
      </c>
    </row>
    <row r="10" spans="1:25" x14ac:dyDescent="0.25">
      <c r="A10" s="5" t="s">
        <v>12</v>
      </c>
      <c r="B10" s="13">
        <v>522</v>
      </c>
      <c r="C10" s="30">
        <f t="shared" si="2"/>
        <v>0.30544177881802226</v>
      </c>
      <c r="D10" s="13">
        <v>167</v>
      </c>
      <c r="E10" s="13">
        <v>86</v>
      </c>
      <c r="F10" s="13">
        <v>82</v>
      </c>
      <c r="G10" s="13">
        <v>129</v>
      </c>
      <c r="H10" s="13">
        <v>58</v>
      </c>
      <c r="I10" s="30">
        <f>B10/B3</f>
        <v>0.30544177881802226</v>
      </c>
    </row>
    <row r="11" spans="1:25" x14ac:dyDescent="0.25">
      <c r="A11" s="3" t="s">
        <v>13</v>
      </c>
      <c r="B11" s="9"/>
      <c r="C11" s="9"/>
      <c r="D11" s="9"/>
      <c r="E11" s="9"/>
      <c r="F11" s="9"/>
      <c r="G11" s="9"/>
      <c r="H11" s="9"/>
      <c r="I11" s="9"/>
    </row>
    <row r="12" spans="1:25" x14ac:dyDescent="0.25">
      <c r="A12" s="5" t="s">
        <v>14</v>
      </c>
      <c r="B12" s="13">
        <v>271</v>
      </c>
      <c r="C12" s="30">
        <f t="shared" ref="C12:C16" si="3">B12/B$3</f>
        <v>0.15857226448215331</v>
      </c>
      <c r="D12" s="13">
        <v>6</v>
      </c>
      <c r="E12" s="13">
        <v>201</v>
      </c>
      <c r="F12" s="13">
        <v>2</v>
      </c>
      <c r="G12" s="13">
        <v>62</v>
      </c>
      <c r="H12" s="13"/>
      <c r="I12" s="30">
        <f>B12/B$3</f>
        <v>0.15857226448215331</v>
      </c>
    </row>
    <row r="13" spans="1:25" x14ac:dyDescent="0.25">
      <c r="A13" s="5" t="s">
        <v>15</v>
      </c>
      <c r="B13" s="13">
        <v>206</v>
      </c>
      <c r="C13" s="30">
        <f t="shared" si="3"/>
        <v>0.12053832650672908</v>
      </c>
      <c r="D13" s="13">
        <v>4</v>
      </c>
      <c r="E13" s="13"/>
      <c r="F13" s="13">
        <v>135</v>
      </c>
      <c r="G13" s="13">
        <v>67</v>
      </c>
      <c r="H13" s="13"/>
      <c r="I13" s="30">
        <f t="shared" ref="I13:I16" si="4">B13/B$3</f>
        <v>0.12053832650672908</v>
      </c>
    </row>
    <row r="14" spans="1:25" x14ac:dyDescent="0.25">
      <c r="A14" s="5" t="s">
        <v>16</v>
      </c>
      <c r="B14" s="13">
        <v>8</v>
      </c>
      <c r="C14" s="30">
        <f t="shared" si="3"/>
        <v>4.6811000585137508E-3</v>
      </c>
      <c r="D14" s="13">
        <v>1</v>
      </c>
      <c r="E14" s="13">
        <v>1</v>
      </c>
      <c r="F14" s="13"/>
      <c r="G14" s="13">
        <v>6</v>
      </c>
      <c r="H14" s="13"/>
      <c r="I14" s="30">
        <f t="shared" si="4"/>
        <v>4.6811000585137508E-3</v>
      </c>
    </row>
    <row r="15" spans="1:25" x14ac:dyDescent="0.25">
      <c r="A15" s="5" t="s">
        <v>17</v>
      </c>
      <c r="B15" s="13">
        <v>969</v>
      </c>
      <c r="C15" s="30">
        <f t="shared" si="3"/>
        <v>0.56699824458747805</v>
      </c>
      <c r="D15" s="13">
        <v>357</v>
      </c>
      <c r="E15" s="13">
        <v>2</v>
      </c>
      <c r="F15" s="13">
        <v>2</v>
      </c>
      <c r="G15" s="13">
        <v>608</v>
      </c>
      <c r="H15" s="13"/>
      <c r="I15" s="30">
        <f t="shared" si="4"/>
        <v>0.56699824458747805</v>
      </c>
    </row>
    <row r="16" spans="1:25" x14ac:dyDescent="0.25">
      <c r="A16" s="5" t="s">
        <v>18</v>
      </c>
      <c r="B16" s="13">
        <v>255</v>
      </c>
      <c r="C16" s="30">
        <f t="shared" si="3"/>
        <v>0.14921006436512579</v>
      </c>
      <c r="D16" s="13">
        <v>24</v>
      </c>
      <c r="E16" s="13">
        <v>1</v>
      </c>
      <c r="F16" s="13"/>
      <c r="G16" s="13">
        <v>88</v>
      </c>
      <c r="H16" s="13">
        <v>142</v>
      </c>
      <c r="I16" s="30">
        <f t="shared" si="4"/>
        <v>0.14921006436512579</v>
      </c>
    </row>
    <row r="17" spans="1:9" x14ac:dyDescent="0.25">
      <c r="A17" s="3" t="s">
        <v>19</v>
      </c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6" t="s">
        <v>20</v>
      </c>
      <c r="B18" s="13">
        <f>SUM(D18:H18)</f>
        <v>31</v>
      </c>
      <c r="C18" s="30">
        <f t="shared" ref="C18:C21" si="5">B18/B$3</f>
        <v>1.8139262726740785E-2</v>
      </c>
      <c r="D18" s="27">
        <v>4</v>
      </c>
      <c r="E18" s="27">
        <v>14</v>
      </c>
      <c r="F18" s="27"/>
      <c r="G18" s="27">
        <v>12</v>
      </c>
      <c r="H18" s="27">
        <v>1</v>
      </c>
      <c r="I18" s="30">
        <f>B18/B$3</f>
        <v>1.8139262726740785E-2</v>
      </c>
    </row>
    <row r="19" spans="1:9" x14ac:dyDescent="0.25">
      <c r="A19" s="6" t="s">
        <v>21</v>
      </c>
      <c r="B19" s="27">
        <f t="shared" ref="B19:B21" si="6">SUM(D19:H19)</f>
        <v>1452</v>
      </c>
      <c r="C19" s="30">
        <f t="shared" si="5"/>
        <v>0.84961966062024574</v>
      </c>
      <c r="D19" s="27">
        <v>365</v>
      </c>
      <c r="E19" s="27">
        <v>156</v>
      </c>
      <c r="F19" s="27">
        <v>97</v>
      </c>
      <c r="G19" s="27">
        <v>706</v>
      </c>
      <c r="H19" s="27">
        <v>128</v>
      </c>
      <c r="I19" s="30">
        <f t="shared" ref="I19:I21" si="7">B19/B$3</f>
        <v>0.84961966062024574</v>
      </c>
    </row>
    <row r="20" spans="1:9" x14ac:dyDescent="0.25">
      <c r="A20" s="6" t="s">
        <v>22</v>
      </c>
      <c r="B20" s="27">
        <f t="shared" si="6"/>
        <v>176</v>
      </c>
      <c r="C20" s="30">
        <f t="shared" si="5"/>
        <v>0.10298420128730251</v>
      </c>
      <c r="D20" s="27">
        <v>23</v>
      </c>
      <c r="E20" s="27">
        <v>30</v>
      </c>
      <c r="F20" s="27">
        <v>25</v>
      </c>
      <c r="G20" s="27">
        <v>88</v>
      </c>
      <c r="H20" s="27">
        <v>10</v>
      </c>
      <c r="I20" s="30">
        <f t="shared" si="7"/>
        <v>0.10298420128730251</v>
      </c>
    </row>
    <row r="21" spans="1:9" x14ac:dyDescent="0.25">
      <c r="A21" s="6" t="s">
        <v>23</v>
      </c>
      <c r="B21" s="27">
        <f t="shared" si="6"/>
        <v>50</v>
      </c>
      <c r="C21" s="30">
        <f t="shared" si="5"/>
        <v>2.9256875365710942E-2</v>
      </c>
      <c r="D21" s="27"/>
      <c r="E21" s="27">
        <v>5</v>
      </c>
      <c r="F21" s="27">
        <v>17</v>
      </c>
      <c r="G21" s="27">
        <v>25</v>
      </c>
      <c r="H21" s="27">
        <v>3</v>
      </c>
      <c r="I21" s="30">
        <f t="shared" si="7"/>
        <v>2.9256875365710942E-2</v>
      </c>
    </row>
    <row r="22" spans="1:9" x14ac:dyDescent="0.25">
      <c r="A22" s="3" t="s">
        <v>24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7" t="s">
        <v>25</v>
      </c>
      <c r="B23" s="13">
        <v>91</v>
      </c>
      <c r="C23" s="30">
        <f t="shared" ref="C23:C29" si="8">B23/B$3</f>
        <v>5.3247513165593917E-2</v>
      </c>
      <c r="D23" s="13">
        <v>84</v>
      </c>
      <c r="E23" s="13">
        <v>1</v>
      </c>
      <c r="F23" s="13">
        <v>6</v>
      </c>
      <c r="G23" s="13"/>
      <c r="H23" s="13"/>
      <c r="I23" s="30">
        <f>B23/B$3</f>
        <v>5.3247513165593917E-2</v>
      </c>
    </row>
    <row r="24" spans="1:9" x14ac:dyDescent="0.25">
      <c r="A24" s="7" t="s">
        <v>26</v>
      </c>
      <c r="B24" s="13">
        <v>513</v>
      </c>
      <c r="C24" s="30">
        <f t="shared" si="8"/>
        <v>0.30017554125219426</v>
      </c>
      <c r="D24" s="13">
        <v>7</v>
      </c>
      <c r="E24" s="13">
        <v>85</v>
      </c>
      <c r="F24" s="13">
        <v>51</v>
      </c>
      <c r="G24" s="13">
        <v>331</v>
      </c>
      <c r="H24" s="13">
        <v>39</v>
      </c>
      <c r="I24" s="30">
        <f t="shared" ref="I24:I29" si="9">B24/B$3</f>
        <v>0.30017554125219426</v>
      </c>
    </row>
    <row r="25" spans="1:9" x14ac:dyDescent="0.25">
      <c r="A25" s="7" t="s">
        <v>27</v>
      </c>
      <c r="B25" s="13">
        <v>594</v>
      </c>
      <c r="C25" s="30">
        <f t="shared" si="8"/>
        <v>0.347571679344646</v>
      </c>
      <c r="D25" s="13">
        <v>84</v>
      </c>
      <c r="E25" s="13">
        <v>23</v>
      </c>
      <c r="F25" s="13">
        <v>41</v>
      </c>
      <c r="G25" s="13">
        <v>409</v>
      </c>
      <c r="H25" s="13">
        <v>37</v>
      </c>
      <c r="I25" s="30">
        <f t="shared" si="9"/>
        <v>0.347571679344646</v>
      </c>
    </row>
    <row r="26" spans="1:9" x14ac:dyDescent="0.25">
      <c r="A26" s="7" t="s">
        <v>28</v>
      </c>
      <c r="B26" s="13">
        <v>14</v>
      </c>
      <c r="C26" s="30">
        <f t="shared" si="8"/>
        <v>8.1919251023990641E-3</v>
      </c>
      <c r="D26" s="13"/>
      <c r="E26" s="13"/>
      <c r="F26" s="13"/>
      <c r="G26" s="13">
        <v>14</v>
      </c>
      <c r="H26" s="13"/>
      <c r="I26" s="30">
        <f t="shared" si="9"/>
        <v>8.1919251023990641E-3</v>
      </c>
    </row>
    <row r="27" spans="1:9" x14ac:dyDescent="0.25">
      <c r="A27" s="7" t="s">
        <v>29</v>
      </c>
      <c r="B27" s="13">
        <v>419</v>
      </c>
      <c r="C27" s="30">
        <f t="shared" si="8"/>
        <v>0.24517261556465769</v>
      </c>
      <c r="D27" s="13">
        <v>216</v>
      </c>
      <c r="E27" s="13">
        <v>82</v>
      </c>
      <c r="F27" s="13">
        <v>30</v>
      </c>
      <c r="G27" s="13">
        <v>26</v>
      </c>
      <c r="H27" s="13">
        <v>65</v>
      </c>
      <c r="I27" s="30">
        <f t="shared" si="9"/>
        <v>0.24517261556465769</v>
      </c>
    </row>
    <row r="28" spans="1:9" ht="15" customHeight="1" x14ac:dyDescent="0.25">
      <c r="A28" s="7" t="s">
        <v>30</v>
      </c>
      <c r="B28" s="13">
        <v>74</v>
      </c>
      <c r="C28" s="30">
        <f t="shared" si="8"/>
        <v>4.3300175541252192E-2</v>
      </c>
      <c r="D28" s="13"/>
      <c r="E28" s="13">
        <v>14</v>
      </c>
      <c r="F28" s="13">
        <v>11</v>
      </c>
      <c r="G28" s="13">
        <v>49</v>
      </c>
      <c r="H28" s="13"/>
      <c r="I28" s="30">
        <f t="shared" si="9"/>
        <v>4.3300175541252192E-2</v>
      </c>
    </row>
    <row r="29" spans="1:9" x14ac:dyDescent="0.25">
      <c r="A29" s="7" t="s">
        <v>31</v>
      </c>
      <c r="B29" s="13">
        <v>4</v>
      </c>
      <c r="C29" s="30">
        <f t="shared" si="8"/>
        <v>2.3405500292568754E-3</v>
      </c>
      <c r="D29" s="13">
        <v>1</v>
      </c>
      <c r="E29" s="13"/>
      <c r="F29" s="13"/>
      <c r="G29" s="13">
        <v>2</v>
      </c>
      <c r="H29" s="13">
        <v>1</v>
      </c>
      <c r="I29" s="30">
        <f t="shared" si="9"/>
        <v>2.3405500292568754E-3</v>
      </c>
    </row>
    <row r="30" spans="1:9" x14ac:dyDescent="0.25">
      <c r="A30" s="3" t="s">
        <v>32</v>
      </c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8" t="s">
        <v>33</v>
      </c>
      <c r="B31" s="27">
        <v>939</v>
      </c>
      <c r="C31" s="30">
        <f t="shared" ref="C31:C32" si="10">B31/B$3</f>
        <v>0.54944411936805149</v>
      </c>
      <c r="D31" s="27">
        <v>174</v>
      </c>
      <c r="E31" s="27">
        <v>125</v>
      </c>
      <c r="F31" s="27">
        <v>71</v>
      </c>
      <c r="G31" s="27">
        <v>493</v>
      </c>
      <c r="H31" s="27">
        <v>76</v>
      </c>
      <c r="I31" s="30">
        <f>B31/B$3</f>
        <v>0.54944411936805149</v>
      </c>
    </row>
    <row r="32" spans="1:9" x14ac:dyDescent="0.25">
      <c r="A32" s="8" t="s">
        <v>34</v>
      </c>
      <c r="B32" s="27">
        <v>770</v>
      </c>
      <c r="C32" s="30">
        <f t="shared" si="10"/>
        <v>0.45055588063194851</v>
      </c>
      <c r="D32" s="27">
        <v>218</v>
      </c>
      <c r="E32" s="27">
        <v>80</v>
      </c>
      <c r="F32" s="27">
        <v>68</v>
      </c>
      <c r="G32" s="27">
        <v>338</v>
      </c>
      <c r="H32" s="27">
        <v>66</v>
      </c>
      <c r="I32" s="30">
        <f>B32/B$3</f>
        <v>0.45055588063194851</v>
      </c>
    </row>
  </sheetData>
  <pageMargins left="0.7" right="0.7" top="0.75" bottom="0.75" header="0.3" footer="0.3"/>
  <pageSetup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A2" sqref="A2"/>
    </sheetView>
  </sheetViews>
  <sheetFormatPr defaultRowHeight="15" x14ac:dyDescent="0.25"/>
  <cols>
    <col min="1" max="1" width="39.42578125" bestFit="1" customWidth="1"/>
    <col min="3" max="3" width="34" bestFit="1" customWidth="1"/>
  </cols>
  <sheetData>
    <row r="1" spans="1:7" x14ac:dyDescent="0.25">
      <c r="A1" s="14" t="s">
        <v>76</v>
      </c>
      <c r="B1" s="10"/>
      <c r="C1" s="10"/>
      <c r="D1" s="10"/>
      <c r="E1" s="10"/>
      <c r="F1" s="10"/>
      <c r="G1" s="10"/>
    </row>
    <row r="2" spans="1:7" x14ac:dyDescent="0.25">
      <c r="A2" s="15" t="s">
        <v>38</v>
      </c>
      <c r="B2" s="15" t="s">
        <v>35</v>
      </c>
      <c r="C2" s="15" t="s">
        <v>36</v>
      </c>
      <c r="D2" s="15" t="s">
        <v>6</v>
      </c>
      <c r="E2" s="15" t="s">
        <v>7</v>
      </c>
      <c r="F2" s="15" t="s">
        <v>8</v>
      </c>
      <c r="G2" s="15" t="s">
        <v>9</v>
      </c>
    </row>
    <row r="3" spans="1:7" x14ac:dyDescent="0.25">
      <c r="A3" s="19" t="s">
        <v>39</v>
      </c>
      <c r="B3" s="20">
        <v>11</v>
      </c>
      <c r="C3" s="20"/>
      <c r="D3" s="20"/>
      <c r="E3" s="20"/>
      <c r="F3" s="20">
        <v>11</v>
      </c>
      <c r="G3" s="21"/>
    </row>
    <row r="4" spans="1:7" x14ac:dyDescent="0.25">
      <c r="A4" s="22" t="s">
        <v>40</v>
      </c>
      <c r="B4" s="23">
        <v>69</v>
      </c>
      <c r="C4" s="23">
        <v>3</v>
      </c>
      <c r="D4" s="23"/>
      <c r="E4" s="23">
        <v>3</v>
      </c>
      <c r="F4" s="23">
        <v>61</v>
      </c>
      <c r="G4" s="24">
        <v>2</v>
      </c>
    </row>
    <row r="5" spans="1:7" x14ac:dyDescent="0.25">
      <c r="A5" s="19" t="s">
        <v>41</v>
      </c>
      <c r="B5" s="20">
        <v>119</v>
      </c>
      <c r="C5" s="20">
        <v>86</v>
      </c>
      <c r="D5" s="20"/>
      <c r="E5" s="20">
        <v>11</v>
      </c>
      <c r="F5" s="20"/>
      <c r="G5" s="21">
        <v>22</v>
      </c>
    </row>
    <row r="6" spans="1:7" x14ac:dyDescent="0.25">
      <c r="A6" s="22" t="s">
        <v>42</v>
      </c>
      <c r="B6" s="23">
        <v>21</v>
      </c>
      <c r="C6" s="23"/>
      <c r="D6" s="23">
        <v>19</v>
      </c>
      <c r="E6" s="23">
        <v>2</v>
      </c>
      <c r="F6" s="23"/>
      <c r="G6" s="24"/>
    </row>
    <row r="7" spans="1:7" x14ac:dyDescent="0.25">
      <c r="A7" s="19" t="s">
        <v>43</v>
      </c>
      <c r="B7" s="20">
        <v>54</v>
      </c>
      <c r="C7" s="20">
        <v>38</v>
      </c>
      <c r="D7" s="20">
        <v>15</v>
      </c>
      <c r="E7" s="20"/>
      <c r="F7" s="20"/>
      <c r="G7" s="21">
        <v>1</v>
      </c>
    </row>
    <row r="8" spans="1:7" x14ac:dyDescent="0.25">
      <c r="A8" s="22" t="s">
        <v>44</v>
      </c>
      <c r="B8" s="23">
        <v>17</v>
      </c>
      <c r="C8" s="23">
        <v>16</v>
      </c>
      <c r="D8" s="23">
        <v>1</v>
      </c>
      <c r="E8" s="23"/>
      <c r="F8" s="23"/>
      <c r="G8" s="24"/>
    </row>
    <row r="9" spans="1:7" x14ac:dyDescent="0.25">
      <c r="A9" s="19" t="s">
        <v>45</v>
      </c>
      <c r="B9" s="20">
        <v>151</v>
      </c>
      <c r="C9" s="20">
        <v>4</v>
      </c>
      <c r="D9" s="20">
        <v>8</v>
      </c>
      <c r="E9" s="20">
        <v>15</v>
      </c>
      <c r="F9" s="20">
        <v>112</v>
      </c>
      <c r="G9" s="21">
        <v>12</v>
      </c>
    </row>
    <row r="10" spans="1:7" x14ac:dyDescent="0.25">
      <c r="A10" s="22" t="s">
        <v>46</v>
      </c>
      <c r="B10" s="23">
        <v>10</v>
      </c>
      <c r="C10" s="23">
        <v>10</v>
      </c>
      <c r="D10" s="23"/>
      <c r="E10" s="23"/>
      <c r="F10" s="23"/>
      <c r="G10" s="24"/>
    </row>
    <row r="11" spans="1:7" x14ac:dyDescent="0.25">
      <c r="A11" s="19" t="s">
        <v>47</v>
      </c>
      <c r="B11" s="20">
        <v>20</v>
      </c>
      <c r="C11" s="20">
        <v>20</v>
      </c>
      <c r="D11" s="20"/>
      <c r="E11" s="20"/>
      <c r="F11" s="20"/>
      <c r="G11" s="21"/>
    </row>
    <row r="12" spans="1:7" x14ac:dyDescent="0.25">
      <c r="A12" s="22" t="s">
        <v>48</v>
      </c>
      <c r="B12" s="23">
        <v>4</v>
      </c>
      <c r="C12" s="23">
        <v>4</v>
      </c>
      <c r="D12" s="23"/>
      <c r="E12" s="23"/>
      <c r="F12" s="23"/>
      <c r="G12" s="24"/>
    </row>
    <row r="13" spans="1:7" x14ac:dyDescent="0.25">
      <c r="A13" s="19" t="s">
        <v>49</v>
      </c>
      <c r="B13" s="20">
        <v>99</v>
      </c>
      <c r="C13" s="20">
        <v>1</v>
      </c>
      <c r="D13" s="20">
        <v>3</v>
      </c>
      <c r="E13" s="20">
        <v>4</v>
      </c>
      <c r="F13" s="20">
        <v>87</v>
      </c>
      <c r="G13" s="21">
        <v>4</v>
      </c>
    </row>
    <row r="14" spans="1:7" x14ac:dyDescent="0.25">
      <c r="A14" s="22" t="s">
        <v>50</v>
      </c>
      <c r="B14" s="23">
        <v>13</v>
      </c>
      <c r="C14" s="23">
        <v>13</v>
      </c>
      <c r="D14" s="23"/>
      <c r="E14" s="23"/>
      <c r="F14" s="23"/>
      <c r="G14" s="24"/>
    </row>
    <row r="15" spans="1:7" x14ac:dyDescent="0.25">
      <c r="A15" s="19" t="s">
        <v>51</v>
      </c>
      <c r="B15" s="20">
        <v>51</v>
      </c>
      <c r="C15" s="20">
        <v>24</v>
      </c>
      <c r="D15" s="20"/>
      <c r="E15" s="20">
        <v>9</v>
      </c>
      <c r="F15" s="20"/>
      <c r="G15" s="21">
        <v>18</v>
      </c>
    </row>
    <row r="16" spans="1:7" x14ac:dyDescent="0.25">
      <c r="A16" s="22" t="s">
        <v>52</v>
      </c>
      <c r="B16" s="23">
        <v>37</v>
      </c>
      <c r="C16" s="23">
        <v>31</v>
      </c>
      <c r="D16" s="23"/>
      <c r="E16" s="23">
        <v>6</v>
      </c>
      <c r="F16" s="23"/>
      <c r="G16" s="24"/>
    </row>
    <row r="17" spans="1:7" x14ac:dyDescent="0.25">
      <c r="A17" s="19" t="s">
        <v>53</v>
      </c>
      <c r="B17" s="20">
        <v>14</v>
      </c>
      <c r="C17" s="20"/>
      <c r="D17" s="20"/>
      <c r="E17" s="20"/>
      <c r="F17" s="20">
        <v>14</v>
      </c>
      <c r="G17" s="21"/>
    </row>
    <row r="18" spans="1:7" x14ac:dyDescent="0.25">
      <c r="A18" s="22" t="s">
        <v>54</v>
      </c>
      <c r="B18" s="23">
        <v>11</v>
      </c>
      <c r="C18" s="23"/>
      <c r="D18" s="23"/>
      <c r="E18" s="23"/>
      <c r="F18" s="23">
        <v>11</v>
      </c>
      <c r="G18" s="24"/>
    </row>
    <row r="19" spans="1:7" x14ac:dyDescent="0.25">
      <c r="A19" s="19" t="s">
        <v>55</v>
      </c>
      <c r="B19" s="20">
        <v>109</v>
      </c>
      <c r="C19" s="20"/>
      <c r="D19" s="20">
        <v>4</v>
      </c>
      <c r="E19" s="20">
        <v>1</v>
      </c>
      <c r="F19" s="20">
        <v>93</v>
      </c>
      <c r="G19" s="21">
        <v>11</v>
      </c>
    </row>
    <row r="20" spans="1:7" x14ac:dyDescent="0.25">
      <c r="A20" s="22" t="s">
        <v>56</v>
      </c>
      <c r="B20" s="23">
        <v>85</v>
      </c>
      <c r="C20" s="23">
        <v>71</v>
      </c>
      <c r="D20" s="23">
        <v>3</v>
      </c>
      <c r="E20" s="23"/>
      <c r="F20" s="23">
        <v>7</v>
      </c>
      <c r="G20" s="24">
        <v>4</v>
      </c>
    </row>
    <row r="21" spans="1:7" x14ac:dyDescent="0.25">
      <c r="A21" s="19" t="s">
        <v>57</v>
      </c>
      <c r="B21" s="20">
        <v>114</v>
      </c>
      <c r="C21" s="20">
        <v>3</v>
      </c>
      <c r="D21" s="20">
        <v>9</v>
      </c>
      <c r="E21" s="20">
        <v>16</v>
      </c>
      <c r="F21" s="20">
        <v>80</v>
      </c>
      <c r="G21" s="21">
        <v>6</v>
      </c>
    </row>
    <row r="22" spans="1:7" x14ac:dyDescent="0.25">
      <c r="A22" s="22" t="s">
        <v>58</v>
      </c>
      <c r="B22" s="23">
        <v>57</v>
      </c>
      <c r="C22" s="23"/>
      <c r="D22" s="23"/>
      <c r="E22" s="23">
        <v>8</v>
      </c>
      <c r="F22" s="23">
        <v>45</v>
      </c>
      <c r="G22" s="24">
        <v>4</v>
      </c>
    </row>
    <row r="23" spans="1:7" x14ac:dyDescent="0.25">
      <c r="A23" s="19" t="s">
        <v>59</v>
      </c>
      <c r="B23" s="20">
        <v>96</v>
      </c>
      <c r="C23" s="20">
        <v>3</v>
      </c>
      <c r="D23" s="20">
        <v>1</v>
      </c>
      <c r="E23" s="20">
        <v>4</v>
      </c>
      <c r="F23" s="20">
        <v>85</v>
      </c>
      <c r="G23" s="21">
        <v>3</v>
      </c>
    </row>
    <row r="24" spans="1:7" x14ac:dyDescent="0.25">
      <c r="A24" s="22" t="s">
        <v>60</v>
      </c>
      <c r="B24" s="23">
        <v>81</v>
      </c>
      <c r="C24" s="23">
        <v>2</v>
      </c>
      <c r="D24" s="23">
        <v>37</v>
      </c>
      <c r="E24" s="23">
        <v>8</v>
      </c>
      <c r="F24" s="23">
        <v>10</v>
      </c>
      <c r="G24" s="24">
        <v>24</v>
      </c>
    </row>
    <row r="25" spans="1:7" x14ac:dyDescent="0.25">
      <c r="A25" s="19" t="s">
        <v>61</v>
      </c>
      <c r="B25" s="20">
        <v>96</v>
      </c>
      <c r="C25" s="20">
        <v>5</v>
      </c>
      <c r="D25" s="20">
        <v>5</v>
      </c>
      <c r="E25" s="20">
        <v>5</v>
      </c>
      <c r="F25" s="20">
        <v>71</v>
      </c>
      <c r="G25" s="21">
        <v>10</v>
      </c>
    </row>
    <row r="26" spans="1:7" x14ac:dyDescent="0.25">
      <c r="A26" s="22" t="s">
        <v>62</v>
      </c>
      <c r="B26" s="23">
        <v>194</v>
      </c>
      <c r="C26" s="23">
        <v>1</v>
      </c>
      <c r="D26" s="23">
        <v>71</v>
      </c>
      <c r="E26" s="23">
        <v>30</v>
      </c>
      <c r="F26" s="23">
        <v>73</v>
      </c>
      <c r="G26" s="24">
        <v>19</v>
      </c>
    </row>
    <row r="27" spans="1:7" x14ac:dyDescent="0.25">
      <c r="A27" s="19" t="s">
        <v>63</v>
      </c>
      <c r="B27" s="20">
        <v>41</v>
      </c>
      <c r="C27" s="20"/>
      <c r="D27" s="20">
        <v>4</v>
      </c>
      <c r="E27" s="20">
        <v>6</v>
      </c>
      <c r="F27" s="20">
        <v>30</v>
      </c>
      <c r="G27" s="21">
        <v>1</v>
      </c>
    </row>
    <row r="28" spans="1:7" x14ac:dyDescent="0.25">
      <c r="A28" s="22" t="s">
        <v>64</v>
      </c>
      <c r="B28" s="23">
        <v>8</v>
      </c>
      <c r="C28" s="23">
        <v>8</v>
      </c>
      <c r="D28" s="23"/>
      <c r="E28" s="23"/>
      <c r="F28" s="23"/>
      <c r="G28" s="24"/>
    </row>
    <row r="29" spans="1:7" x14ac:dyDescent="0.25">
      <c r="A29" s="19" t="s">
        <v>65</v>
      </c>
      <c r="B29" s="20">
        <v>22</v>
      </c>
      <c r="C29" s="20">
        <v>11</v>
      </c>
      <c r="D29" s="20">
        <v>11</v>
      </c>
      <c r="E29" s="20"/>
      <c r="F29" s="20"/>
      <c r="G29" s="21"/>
    </row>
    <row r="30" spans="1:7" x14ac:dyDescent="0.25">
      <c r="A30" s="22" t="s">
        <v>66</v>
      </c>
      <c r="B30" s="23">
        <v>48</v>
      </c>
      <c r="C30" s="23"/>
      <c r="D30" s="23">
        <v>14</v>
      </c>
      <c r="E30" s="23">
        <v>11</v>
      </c>
      <c r="F30" s="23">
        <v>23</v>
      </c>
      <c r="G30" s="24"/>
    </row>
    <row r="31" spans="1:7" x14ac:dyDescent="0.25">
      <c r="A31" s="19" t="s">
        <v>67</v>
      </c>
      <c r="B31" s="20">
        <v>37</v>
      </c>
      <c r="C31" s="20">
        <v>37</v>
      </c>
      <c r="D31" s="20"/>
      <c r="E31" s="20"/>
      <c r="F31" s="20"/>
      <c r="G31" s="21"/>
    </row>
    <row r="32" spans="1:7" x14ac:dyDescent="0.25">
      <c r="A32" s="22" t="s">
        <v>68</v>
      </c>
      <c r="B32" s="23">
        <v>16</v>
      </c>
      <c r="C32" s="23"/>
      <c r="D32" s="23"/>
      <c r="E32" s="23"/>
      <c r="F32" s="23">
        <v>16</v>
      </c>
      <c r="G32" s="24"/>
    </row>
    <row r="33" spans="1:7" x14ac:dyDescent="0.25">
      <c r="A33" s="25" t="s">
        <v>31</v>
      </c>
      <c r="B33" s="18">
        <v>4</v>
      </c>
      <c r="C33" s="18">
        <v>1</v>
      </c>
      <c r="D33" s="18"/>
      <c r="E33" s="18"/>
      <c r="F33" s="18">
        <v>2</v>
      </c>
      <c r="G33" s="17">
        <v>1</v>
      </c>
    </row>
    <row r="34" spans="1:7" x14ac:dyDescent="0.25">
      <c r="A34" s="11" t="s">
        <v>69</v>
      </c>
      <c r="B34" s="1">
        <v>1709</v>
      </c>
      <c r="C34" s="1">
        <v>392</v>
      </c>
      <c r="D34" s="1">
        <v>205</v>
      </c>
      <c r="E34" s="1">
        <v>139</v>
      </c>
      <c r="F34" s="1">
        <v>831</v>
      </c>
      <c r="G34" s="1">
        <v>142</v>
      </c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 x14ac:dyDescent="0.25"/>
  <cols>
    <col min="1" max="1" width="17.42578125" bestFit="1" customWidth="1"/>
    <col min="3" max="3" width="33.85546875" bestFit="1" customWidth="1"/>
  </cols>
  <sheetData>
    <row r="1" spans="1:7" x14ac:dyDescent="0.25">
      <c r="A1" s="14" t="s">
        <v>74</v>
      </c>
    </row>
    <row r="2" spans="1:7" x14ac:dyDescent="0.25">
      <c r="A2" s="29" t="s">
        <v>70</v>
      </c>
      <c r="B2" s="29" t="s">
        <v>71</v>
      </c>
      <c r="C2" s="29" t="s">
        <v>36</v>
      </c>
      <c r="D2" s="29" t="s">
        <v>6</v>
      </c>
      <c r="E2" s="29" t="s">
        <v>7</v>
      </c>
      <c r="F2" s="29" t="s">
        <v>8</v>
      </c>
      <c r="G2" s="29" t="s">
        <v>9</v>
      </c>
    </row>
    <row r="3" spans="1:7" x14ac:dyDescent="0.25">
      <c r="A3" s="26" t="s">
        <v>72</v>
      </c>
      <c r="B3" s="27">
        <v>20016</v>
      </c>
      <c r="C3" s="27">
        <v>4275</v>
      </c>
      <c r="D3" s="27">
        <v>2282</v>
      </c>
      <c r="E3" s="27">
        <v>1366</v>
      </c>
      <c r="F3" s="27">
        <v>10495</v>
      </c>
      <c r="G3" s="27">
        <v>1598</v>
      </c>
    </row>
    <row r="4" spans="1:7" x14ac:dyDescent="0.25">
      <c r="A4" s="28" t="s">
        <v>73</v>
      </c>
      <c r="B4" s="28"/>
      <c r="C4" s="28"/>
      <c r="D4" s="28"/>
      <c r="E4" s="28"/>
      <c r="F4" s="28"/>
      <c r="G4" s="28"/>
    </row>
    <row r="5" spans="1:7" x14ac:dyDescent="0.25">
      <c r="A5" s="26" t="s">
        <v>3</v>
      </c>
      <c r="B5" s="27">
        <v>18582</v>
      </c>
      <c r="C5" s="27">
        <v>4010</v>
      </c>
      <c r="D5" s="27">
        <v>2030</v>
      </c>
      <c r="E5" s="27">
        <v>1116</v>
      </c>
      <c r="F5" s="27">
        <v>10026</v>
      </c>
      <c r="G5" s="27">
        <v>1400</v>
      </c>
    </row>
    <row r="6" spans="1:7" x14ac:dyDescent="0.25">
      <c r="A6" s="26" t="s">
        <v>4</v>
      </c>
      <c r="B6" s="27">
        <v>621</v>
      </c>
      <c r="C6" s="27">
        <v>116</v>
      </c>
      <c r="D6" s="27">
        <v>154</v>
      </c>
      <c r="E6" s="27">
        <v>57</v>
      </c>
      <c r="F6" s="27">
        <v>167</v>
      </c>
      <c r="G6" s="27">
        <v>127</v>
      </c>
    </row>
    <row r="7" spans="1:7" x14ac:dyDescent="0.25">
      <c r="A7" s="26" t="s">
        <v>5</v>
      </c>
      <c r="B7" s="27">
        <v>813</v>
      </c>
      <c r="C7" s="27">
        <v>149</v>
      </c>
      <c r="D7" s="27">
        <v>98</v>
      </c>
      <c r="E7" s="27">
        <v>193</v>
      </c>
      <c r="F7" s="27">
        <v>302</v>
      </c>
      <c r="G7" s="27">
        <v>71</v>
      </c>
    </row>
    <row r="8" spans="1:7" x14ac:dyDescent="0.25">
      <c r="A8" s="28" t="s">
        <v>24</v>
      </c>
      <c r="B8" s="28"/>
      <c r="C8" s="28"/>
      <c r="D8" s="28"/>
      <c r="E8" s="28"/>
      <c r="F8" s="28"/>
      <c r="G8" s="28"/>
    </row>
    <row r="9" spans="1:7" x14ac:dyDescent="0.25">
      <c r="A9" s="2" t="s">
        <v>25</v>
      </c>
      <c r="B9" s="2">
        <v>1103</v>
      </c>
      <c r="C9" s="2">
        <v>1015</v>
      </c>
      <c r="D9" s="2">
        <v>14</v>
      </c>
      <c r="E9" s="2">
        <v>74</v>
      </c>
      <c r="F9" s="2"/>
      <c r="G9" s="2"/>
    </row>
    <row r="10" spans="1:7" x14ac:dyDescent="0.25">
      <c r="A10" s="2" t="s">
        <v>26</v>
      </c>
      <c r="B10" s="2">
        <v>6184</v>
      </c>
      <c r="C10" s="2">
        <v>66</v>
      </c>
      <c r="D10" s="2">
        <v>975</v>
      </c>
      <c r="E10" s="2">
        <v>462</v>
      </c>
      <c r="F10" s="2">
        <v>4253</v>
      </c>
      <c r="G10" s="2">
        <v>428</v>
      </c>
    </row>
    <row r="11" spans="1:7" x14ac:dyDescent="0.25">
      <c r="A11" s="2" t="s">
        <v>27</v>
      </c>
      <c r="B11" s="2">
        <v>7211</v>
      </c>
      <c r="C11" s="2">
        <v>927</v>
      </c>
      <c r="D11" s="2">
        <v>254</v>
      </c>
      <c r="E11" s="2">
        <v>420</v>
      </c>
      <c r="F11" s="2">
        <v>5188</v>
      </c>
      <c r="G11" s="2">
        <v>422</v>
      </c>
    </row>
    <row r="12" spans="1:7" x14ac:dyDescent="0.25">
      <c r="A12" s="2" t="s">
        <v>28</v>
      </c>
      <c r="B12" s="2">
        <v>167</v>
      </c>
      <c r="C12" s="2"/>
      <c r="D12" s="2"/>
      <c r="E12" s="2"/>
      <c r="F12" s="2">
        <v>167</v>
      </c>
      <c r="G12" s="2"/>
    </row>
    <row r="13" spans="1:7" x14ac:dyDescent="0.25">
      <c r="A13" s="2" t="s">
        <v>29</v>
      </c>
      <c r="B13" s="2">
        <v>4587</v>
      </c>
      <c r="C13" s="2">
        <v>2264</v>
      </c>
      <c r="D13" s="2">
        <v>949</v>
      </c>
      <c r="E13" s="2">
        <v>356</v>
      </c>
      <c r="F13" s="2">
        <v>273</v>
      </c>
      <c r="G13" s="2">
        <v>745</v>
      </c>
    </row>
    <row r="14" spans="1:7" x14ac:dyDescent="0.25">
      <c r="A14" s="2" t="s">
        <v>30</v>
      </c>
      <c r="B14" s="2">
        <v>754</v>
      </c>
      <c r="C14" s="2"/>
      <c r="D14" s="2">
        <v>90</v>
      </c>
      <c r="E14" s="2">
        <v>54</v>
      </c>
      <c r="F14" s="2">
        <v>610</v>
      </c>
      <c r="G14" s="2"/>
    </row>
    <row r="15" spans="1:7" x14ac:dyDescent="0.25">
      <c r="A15" s="2" t="s">
        <v>31</v>
      </c>
      <c r="B15" s="2">
        <v>10</v>
      </c>
      <c r="C15" s="2">
        <v>3</v>
      </c>
      <c r="D15" s="2"/>
      <c r="E15" s="2"/>
      <c r="F15" s="2">
        <v>4</v>
      </c>
      <c r="G15" s="2">
        <v>3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Francis Alex</cp:lastModifiedBy>
  <cp:lastPrinted>2018-02-12T23:07:52Z</cp:lastPrinted>
  <dcterms:created xsi:type="dcterms:W3CDTF">2018-02-11T22:24:57Z</dcterms:created>
  <dcterms:modified xsi:type="dcterms:W3CDTF">2018-02-12T23:07:54Z</dcterms:modified>
</cp:coreProperties>
</file>