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 Maridell\Desktop\Online-COMFSM\OIE\"/>
    </mc:Choice>
  </mc:AlternateContent>
  <bookViews>
    <workbookView xWindow="240" yWindow="105" windowWidth="17235" windowHeight="6210"/>
  </bookViews>
  <sheets>
    <sheet name="Headcount" sheetId="1" r:id="rId1"/>
    <sheet name="Major" sheetId="2" r:id="rId2"/>
    <sheet name="credits enrolled" sheetId="3" r:id="rId3"/>
  </sheets>
  <calcPr calcId="152511"/>
</workbook>
</file>

<file path=xl/calcChain.xml><?xml version="1.0" encoding="utf-8"?>
<calcChain xmlns="http://schemas.openxmlformats.org/spreadsheetml/2006/main">
  <c r="C21" i="3" l="1"/>
  <c r="C20" i="3"/>
  <c r="C13" i="3"/>
  <c r="C14" i="3"/>
  <c r="C15" i="3"/>
  <c r="C16" i="3"/>
  <c r="C17" i="3"/>
  <c r="C18" i="3"/>
  <c r="C12" i="3"/>
  <c r="C9" i="3"/>
  <c r="C10" i="3"/>
  <c r="C8" i="3"/>
  <c r="C6" i="3"/>
  <c r="C5" i="3"/>
  <c r="C4" i="3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" i="2"/>
  <c r="C32" i="1"/>
  <c r="C31" i="1"/>
  <c r="C27" i="1"/>
  <c r="C28" i="1"/>
  <c r="C29" i="1"/>
  <c r="C26" i="1"/>
  <c r="C19" i="1"/>
  <c r="C20" i="1"/>
  <c r="C21" i="1"/>
  <c r="C22" i="1"/>
  <c r="C23" i="1"/>
  <c r="C24" i="1"/>
  <c r="C18" i="1"/>
  <c r="C13" i="1"/>
  <c r="C14" i="1"/>
  <c r="C15" i="1"/>
  <c r="C16" i="1"/>
  <c r="C12" i="1"/>
  <c r="C10" i="1"/>
  <c r="C9" i="1"/>
  <c r="C6" i="1"/>
  <c r="C7" i="1"/>
  <c r="C5" i="1"/>
  <c r="C3" i="1"/>
</calcChain>
</file>

<file path=xl/sharedStrings.xml><?xml version="1.0" encoding="utf-8"?>
<sst xmlns="http://schemas.openxmlformats.org/spreadsheetml/2006/main" count="105" uniqueCount="74">
  <si>
    <t>Chuuk</t>
  </si>
  <si>
    <t>CTEC</t>
  </si>
  <si>
    <t>Kosrae</t>
  </si>
  <si>
    <t>National</t>
  </si>
  <si>
    <t>Yap</t>
  </si>
  <si>
    <t>Fall 2020</t>
  </si>
  <si>
    <t>Total</t>
  </si>
  <si>
    <t>Catergory</t>
  </si>
  <si>
    <t>Student Type</t>
  </si>
  <si>
    <t>Continuing</t>
  </si>
  <si>
    <t>New Student</t>
  </si>
  <si>
    <t>Returning Student</t>
  </si>
  <si>
    <t>Full time vs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</si>
  <si>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</si>
  <si>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</si>
  <si>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</si>
  <si>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</si>
  <si>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</si>
  <si>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</si>
  <si>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</si>
  <si>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</si>
  <si>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Degree type</t>
  </si>
  <si>
    <t>Associate of Applied Science</t>
  </si>
  <si>
    <t>Associate of Arts</t>
  </si>
  <si>
    <t>Associate of Science</t>
  </si>
  <si>
    <t>Bachelor of Science</t>
  </si>
  <si>
    <t>Certificate of Achievement</t>
  </si>
  <si>
    <t>Third-Year Certificate of Achievement</t>
  </si>
  <si>
    <t>Unclassified</t>
  </si>
  <si>
    <t>Age Group</t>
  </si>
  <si>
    <t>18 to 24</t>
  </si>
  <si>
    <t>25 to 39</t>
  </si>
  <si>
    <t>40+</t>
  </si>
  <si>
    <t>Under 18</t>
  </si>
  <si>
    <t>Gender</t>
  </si>
  <si>
    <t>Female</t>
  </si>
  <si>
    <t>Male</t>
  </si>
  <si>
    <t>%</t>
  </si>
  <si>
    <t>Fall 2020 Semester Enrollment Desegregated by Student Type, FT vs PT, State of Origin, Age, Degree Type, and Gender</t>
  </si>
  <si>
    <t>Headcount</t>
  </si>
  <si>
    <t>Accounting</t>
  </si>
  <si>
    <t>Ag. &amp; Nat. Res. Management</t>
  </si>
  <si>
    <t>Agriculture and Food Technology</t>
  </si>
  <si>
    <t>Basic Public Health</t>
  </si>
  <si>
    <t>Bookkeeping</t>
  </si>
  <si>
    <t>Building Technology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</si>
  <si>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</si>
  <si>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</si>
  <si>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</si>
  <si>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</si>
  <si>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</si>
  <si>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</si>
  <si>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Electronic Engineering Technology</t>
  </si>
  <si>
    <t>Electronics Technology</t>
  </si>
  <si>
    <t>Elementary Education</t>
  </si>
  <si>
    <t>General Business</t>
  </si>
  <si>
    <t>Health Careers Opportunity Program</t>
  </si>
  <si>
    <t>Hospitality and Tourism Management</t>
  </si>
  <si>
    <t>Liberal Arts</t>
  </si>
  <si>
    <t>Marine Science</t>
  </si>
  <si>
    <t>Micronesian Studies</t>
  </si>
  <si>
    <t>Nursing</t>
  </si>
  <si>
    <t>Nursing Assistant</t>
  </si>
  <si>
    <t>Pre-Teacher Preparation</t>
  </si>
  <si>
    <t>Public Health</t>
  </si>
  <si>
    <t>Refrigeration and Air Conditioning</t>
  </si>
  <si>
    <t>Secretarial Science</t>
  </si>
  <si>
    <t>Teacher Preparation - Elementary</t>
  </si>
  <si>
    <t>Telecommunication Technology</t>
  </si>
  <si>
    <t>Trial Counselor</t>
  </si>
  <si>
    <t xml:space="preserve"> Total</t>
  </si>
  <si>
    <t>Major</t>
  </si>
  <si>
    <t>Credits Enrolled</t>
  </si>
  <si>
    <t>Degree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</si>
</sst>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2" fillId="3" borderId="1" xfId="0" applyFont="1" applyFill="1" applyBorder="1"/>
    <xf numFmtId="0" fontId="0" fillId="0" borderId="1" xfId="0" applyNumberFormat="1" applyBorder="1"/>
    <xf numFmtId="0" fontId="0" fillId="0" borderId="0" xfId="0"/>
    <xf numFmtId="0" fontId="2" fillId="0" borderId="0" xfId="0" applyFont="1" applyAlignment="1">
      <alignment horizontal="left"/>
    </xf>
    <xf numFmtId="164" fontId="0" fillId="0" borderId="1" xfId="1" applyNumberFormat="1" applyFont="1" applyBorder="1"/>
    <xf numFmtId="0" fontId="0" fillId="0" borderId="1" xfId="0" applyNumberFormat="1" applyBorder="1"/>
    <xf numFmtId="0" fontId="0" fillId="0" borderId="0" xfId="0"/>
    <xf numFmtId="0" fontId="0" fillId="0" borderId="1" xfId="0" applyBorder="1" applyAlignment="1">
      <alignment horizontal="left"/>
    </xf>
    <xf numFmtId="0" fontId="0" fillId="2" borderId="1" xfId="0" applyFill="1" applyBorder="1"/>
    <xf numFmtId="0" fontId="2" fillId="0" borderId="0" xfId="0" applyFont="1"/>
    <xf numFmtId="0" fontId="2" fillId="0" borderId="1" xfId="0" applyFont="1" applyBorder="1" applyAlignment="1">
      <alignment horizontal="left" indent="1"/>
    </xf>
    <xf numFmtId="0" fontId="0" fillId="0" borderId="1" xfId="0" applyNumberFormat="1" applyBorder="1"/>
    <xf numFmtId="164" fontId="0" fillId="0" borderId="1" xfId="1" applyNumberFormat="1" applyFont="1" applyBorder="1"/>
    <xf numFmtId="0" fontId="0" fillId="0" borderId="0" xfId="0"/>
    <xf numFmtId="0" fontId="3" fillId="0" borderId="2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2020</a:t>
            </a:r>
            <a:r>
              <a:rPr lang="en-US" baseline="0"/>
              <a:t> Headcount By Campus</a:t>
            </a:r>
            <a:endParaRPr lang="en-US"/>
          </a:p>
        </c:rich>
      </c:tx>
      <c:layout>
        <c:manualLayout>
          <c:xMode val="edge"/>
          <c:yMode val="edge"/>
          <c:x val="0.23091666666666666"/>
          <c:y val="3.24074074074074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Headcount!$D$3:$H$3</c:f>
              <c:numCache>
                <c:formatCode>General</c:formatCode>
                <c:ptCount val="5"/>
                <c:pt idx="0">
                  <c:v>311</c:v>
                </c:pt>
                <c:pt idx="1">
                  <c:v>374</c:v>
                </c:pt>
                <c:pt idx="2">
                  <c:v>195</c:v>
                </c:pt>
                <c:pt idx="3">
                  <c:v>753</c:v>
                </c:pt>
                <c:pt idx="4">
                  <c:v>228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29476768"/>
        <c:axId val="-629478944"/>
      </c:barChart>
      <c:catAx>
        <c:axId val="-629476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29478944"/>
        <c:crosses val="autoZero"/>
        <c:auto val="1"/>
        <c:lblAlgn val="ctr"/>
        <c:lblOffset val="100"/>
        <c:noMultiLvlLbl val="0"/>
      </c:catAx>
      <c:valAx>
        <c:axId val="-6294789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629476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2020 Headcount by Student Type and Campus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Continuing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Headcount!$D$5:$H$5</c:f>
              <c:numCache>
                <c:formatCode>General</c:formatCode>
                <c:ptCount val="5"/>
                <c:pt idx="0">
                  <c:v>234</c:v>
                </c:pt>
                <c:pt idx="1">
                  <c:v>205</c:v>
                </c:pt>
                <c:pt idx="2">
                  <c:v>149</c:v>
                </c:pt>
                <c:pt idx="3">
                  <c:v>593</c:v>
                </c:pt>
                <c:pt idx="4">
                  <c:v>122</c:v>
                </c:pt>
              </c:numCache>
            </c:numRef>
          </c:val>
        </c:ser>
        <c:ser>
          <c:idx val="1"/>
          <c:order val="1"/>
          <c:tx>
            <c:v>New Students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Headcount!$D$6:$H$6</c:f>
              <c:numCache>
                <c:formatCode>General</c:formatCode>
                <c:ptCount val="5"/>
                <c:pt idx="0">
                  <c:v>54</c:v>
                </c:pt>
                <c:pt idx="1">
                  <c:v>161</c:v>
                </c:pt>
                <c:pt idx="2">
                  <c:v>27</c:v>
                </c:pt>
                <c:pt idx="3">
                  <c:v>113</c:v>
                </c:pt>
                <c:pt idx="4">
                  <c:v>83</c:v>
                </c:pt>
              </c:numCache>
            </c:numRef>
          </c:val>
        </c:ser>
        <c:ser>
          <c:idx val="2"/>
          <c:order val="2"/>
          <c:tx>
            <c:v>Returning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Headcount!$D$7:$H$7</c:f>
              <c:numCache>
                <c:formatCode>General</c:formatCode>
                <c:ptCount val="5"/>
                <c:pt idx="0">
                  <c:v>23</c:v>
                </c:pt>
                <c:pt idx="1">
                  <c:v>8</c:v>
                </c:pt>
                <c:pt idx="2">
                  <c:v>19</c:v>
                </c:pt>
                <c:pt idx="3">
                  <c:v>47</c:v>
                </c:pt>
                <c:pt idx="4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29476224"/>
        <c:axId val="-630717904"/>
      </c:barChart>
      <c:catAx>
        <c:axId val="-629476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30717904"/>
        <c:crosses val="autoZero"/>
        <c:auto val="1"/>
        <c:lblAlgn val="ctr"/>
        <c:lblOffset val="100"/>
        <c:noMultiLvlLbl val="0"/>
      </c:catAx>
      <c:valAx>
        <c:axId val="-630717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6294762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2020 Headcount by Full time vs Part time and Campus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Full Time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Headcount!$D$9:$H$9</c:f>
              <c:numCache>
                <c:formatCode>General</c:formatCode>
                <c:ptCount val="5"/>
                <c:pt idx="0">
                  <c:v>234</c:v>
                </c:pt>
                <c:pt idx="1">
                  <c:v>186</c:v>
                </c:pt>
                <c:pt idx="2">
                  <c:v>75</c:v>
                </c:pt>
                <c:pt idx="3">
                  <c:v>600</c:v>
                </c:pt>
                <c:pt idx="4">
                  <c:v>145</c:v>
                </c:pt>
              </c:numCache>
            </c:numRef>
          </c:val>
        </c:ser>
        <c:ser>
          <c:idx val="1"/>
          <c:order val="1"/>
          <c:tx>
            <c:v>Part Time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Headcount!$D$10:$H$10</c:f>
              <c:numCache>
                <c:formatCode>General</c:formatCode>
                <c:ptCount val="5"/>
                <c:pt idx="0">
                  <c:v>77</c:v>
                </c:pt>
                <c:pt idx="1">
                  <c:v>188</c:v>
                </c:pt>
                <c:pt idx="2">
                  <c:v>120</c:v>
                </c:pt>
                <c:pt idx="3">
                  <c:v>153</c:v>
                </c:pt>
                <c:pt idx="4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0717360"/>
        <c:axId val="-630716816"/>
      </c:barChart>
      <c:catAx>
        <c:axId val="-630717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30716816"/>
        <c:crosses val="autoZero"/>
        <c:auto val="1"/>
        <c:lblAlgn val="ctr"/>
        <c:lblOffset val="100"/>
        <c:noMultiLvlLbl val="0"/>
      </c:catAx>
      <c:valAx>
        <c:axId val="-630716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6307173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2020 Headcount by Origin and Campus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7022222222222222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Chuukese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Headcount!$D$12:$H$12</c:f>
              <c:numCache>
                <c:formatCode>General</c:formatCode>
                <c:ptCount val="5"/>
                <c:pt idx="0">
                  <c:v>303</c:v>
                </c:pt>
                <c:pt idx="1">
                  <c:v>5</c:v>
                </c:pt>
                <c:pt idx="3">
                  <c:v>31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v>Kosraean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Headcount!$D$13:$H$13</c:f>
              <c:numCache>
                <c:formatCode>General</c:formatCode>
                <c:ptCount val="5"/>
                <c:pt idx="2">
                  <c:v>193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v>Other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Headcount!$D$14:$H$14</c:f>
              <c:numCache>
                <c:formatCode>General</c:formatCode>
                <c:ptCount val="5"/>
                <c:pt idx="0">
                  <c:v>4</c:v>
                </c:pt>
                <c:pt idx="1">
                  <c:v>51</c:v>
                </c:pt>
                <c:pt idx="2">
                  <c:v>1</c:v>
                </c:pt>
                <c:pt idx="3">
                  <c:v>64</c:v>
                </c:pt>
                <c:pt idx="4">
                  <c:v>4</c:v>
                </c:pt>
              </c:numCache>
            </c:numRef>
          </c:val>
        </c:ser>
        <c:ser>
          <c:idx val="3"/>
          <c:order val="3"/>
          <c:tx>
            <c:v>Pohnpeian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Headcount!$D$15:$H$15</c:f>
              <c:numCache>
                <c:formatCode>General</c:formatCode>
                <c:ptCount val="5"/>
                <c:pt idx="0">
                  <c:v>4</c:v>
                </c:pt>
                <c:pt idx="1">
                  <c:v>311</c:v>
                </c:pt>
                <c:pt idx="2">
                  <c:v>1</c:v>
                </c:pt>
                <c:pt idx="3">
                  <c:v>594</c:v>
                </c:pt>
              </c:numCache>
            </c:numRef>
          </c:val>
        </c:ser>
        <c:ser>
          <c:idx val="4"/>
          <c:order val="4"/>
          <c:tx>
            <c:v>Yapese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Headcount!$D$16:$H$16</c:f>
              <c:numCache>
                <c:formatCode>General</c:formatCode>
                <c:ptCount val="5"/>
                <c:pt idx="1">
                  <c:v>7</c:v>
                </c:pt>
                <c:pt idx="3">
                  <c:v>46</c:v>
                </c:pt>
                <c:pt idx="4">
                  <c:v>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79399888"/>
        <c:axId val="-1063503952"/>
      </c:barChart>
      <c:catAx>
        <c:axId val="-779399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063503952"/>
        <c:crosses val="autoZero"/>
        <c:auto val="1"/>
        <c:lblAlgn val="ctr"/>
        <c:lblOffset val="100"/>
        <c:noMultiLvlLbl val="0"/>
      </c:catAx>
      <c:valAx>
        <c:axId val="-1063503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779399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2020 Headcount by Degree Type and Campus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Associate of Applied Science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Headcount!$D$18:$H$18</c:f>
              <c:numCache>
                <c:formatCode>General</c:formatCode>
                <c:ptCount val="5"/>
                <c:pt idx="0">
                  <c:v>3</c:v>
                </c:pt>
                <c:pt idx="1">
                  <c:v>61</c:v>
                </c:pt>
                <c:pt idx="2">
                  <c:v>7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v>Associate of Arts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Headcount!$D$19:$H$19</c:f>
              <c:numCache>
                <c:formatCode>General</c:formatCode>
                <c:ptCount val="5"/>
                <c:pt idx="0">
                  <c:v>129</c:v>
                </c:pt>
                <c:pt idx="1">
                  <c:v>30</c:v>
                </c:pt>
                <c:pt idx="2">
                  <c:v>49</c:v>
                </c:pt>
                <c:pt idx="3">
                  <c:v>303</c:v>
                </c:pt>
                <c:pt idx="4">
                  <c:v>83</c:v>
                </c:pt>
              </c:numCache>
            </c:numRef>
          </c:val>
        </c:ser>
        <c:ser>
          <c:idx val="2"/>
          <c:order val="2"/>
          <c:tx>
            <c:v>Assoicate of Science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Headcount!$D$20:$H$20</c:f>
              <c:numCache>
                <c:formatCode>General</c:formatCode>
                <c:ptCount val="5"/>
                <c:pt idx="0">
                  <c:v>78</c:v>
                </c:pt>
                <c:pt idx="1">
                  <c:v>107</c:v>
                </c:pt>
                <c:pt idx="2">
                  <c:v>79</c:v>
                </c:pt>
                <c:pt idx="3">
                  <c:v>377</c:v>
                </c:pt>
                <c:pt idx="4">
                  <c:v>68</c:v>
                </c:pt>
              </c:numCache>
            </c:numRef>
          </c:val>
        </c:ser>
        <c:ser>
          <c:idx val="3"/>
          <c:order val="3"/>
          <c:tx>
            <c:v>Bachelor of Science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Headcount!$D$21:$H$21</c:f>
              <c:numCache>
                <c:formatCode>General</c:formatCode>
                <c:ptCount val="5"/>
                <c:pt idx="0">
                  <c:v>11</c:v>
                </c:pt>
                <c:pt idx="2">
                  <c:v>15</c:v>
                </c:pt>
                <c:pt idx="3">
                  <c:v>15</c:v>
                </c:pt>
                <c:pt idx="4">
                  <c:v>5</c:v>
                </c:pt>
              </c:numCache>
            </c:numRef>
          </c:val>
        </c:ser>
        <c:ser>
          <c:idx val="4"/>
          <c:order val="4"/>
          <c:tx>
            <c:v>Certificate of Achievement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Headcount!$D$22:$H$22</c:f>
              <c:numCache>
                <c:formatCode>General</c:formatCode>
                <c:ptCount val="5"/>
                <c:pt idx="0">
                  <c:v>81</c:v>
                </c:pt>
                <c:pt idx="1">
                  <c:v>175</c:v>
                </c:pt>
                <c:pt idx="2">
                  <c:v>28</c:v>
                </c:pt>
                <c:pt idx="3">
                  <c:v>20</c:v>
                </c:pt>
                <c:pt idx="4">
                  <c:v>48</c:v>
                </c:pt>
              </c:numCache>
            </c:numRef>
          </c:val>
        </c:ser>
        <c:ser>
          <c:idx val="5"/>
          <c:order val="5"/>
          <c:tx>
            <c:v>Third-Year Certificate of Achievement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Headcount!$D$23:$H$23</c:f>
              <c:numCache>
                <c:formatCode>General</c:formatCode>
                <c:ptCount val="5"/>
                <c:pt idx="0">
                  <c:v>9</c:v>
                </c:pt>
                <c:pt idx="2">
                  <c:v>17</c:v>
                </c:pt>
                <c:pt idx="3">
                  <c:v>36</c:v>
                </c:pt>
                <c:pt idx="4">
                  <c:v>15</c:v>
                </c:pt>
              </c:numCache>
            </c:numRef>
          </c:val>
        </c:ser>
        <c:ser>
          <c:idx val="6"/>
          <c:order val="6"/>
          <c:tx>
            <c:v>Unclassified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Headcount!$D$24:$H$24</c:f>
              <c:numCache>
                <c:formatCode>General</c:formatCode>
                <c:ptCount val="5"/>
                <c:pt idx="1">
                  <c:v>1</c:v>
                </c:pt>
                <c:pt idx="3">
                  <c:v>2</c:v>
                </c:pt>
                <c:pt idx="4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99800032"/>
        <c:axId val="-599800576"/>
      </c:barChart>
      <c:catAx>
        <c:axId val="-599800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599800576"/>
        <c:crosses val="autoZero"/>
        <c:auto val="1"/>
        <c:lblAlgn val="ctr"/>
        <c:lblOffset val="100"/>
        <c:noMultiLvlLbl val="0"/>
      </c:catAx>
      <c:valAx>
        <c:axId val="-5998005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5998000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2020 Headcount by Age Group and Campus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18 to 24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Headcount!$D$26:$H$26</c:f>
              <c:numCache>
                <c:formatCode>General</c:formatCode>
                <c:ptCount val="5"/>
                <c:pt idx="0">
                  <c:v>246</c:v>
                </c:pt>
                <c:pt idx="1">
                  <c:v>354</c:v>
                </c:pt>
                <c:pt idx="2">
                  <c:v>138</c:v>
                </c:pt>
                <c:pt idx="3">
                  <c:v>624</c:v>
                </c:pt>
                <c:pt idx="4">
                  <c:v>168</c:v>
                </c:pt>
              </c:numCache>
            </c:numRef>
          </c:val>
        </c:ser>
        <c:ser>
          <c:idx val="1"/>
          <c:order val="1"/>
          <c:tx>
            <c:v>25 to 39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Headcount!$D$27:$H$27</c:f>
              <c:numCache>
                <c:formatCode>General</c:formatCode>
                <c:ptCount val="5"/>
                <c:pt idx="0">
                  <c:v>41</c:v>
                </c:pt>
                <c:pt idx="1">
                  <c:v>10</c:v>
                </c:pt>
                <c:pt idx="2">
                  <c:v>34</c:v>
                </c:pt>
                <c:pt idx="3">
                  <c:v>91</c:v>
                </c:pt>
                <c:pt idx="4">
                  <c:v>37</c:v>
                </c:pt>
              </c:numCache>
            </c:numRef>
          </c:val>
        </c:ser>
        <c:ser>
          <c:idx val="2"/>
          <c:order val="2"/>
          <c:tx>
            <c:v>40+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Headcount!$D$28:$H$28</c:f>
              <c:numCache>
                <c:formatCode>General</c:formatCode>
                <c:ptCount val="5"/>
                <c:pt idx="0">
                  <c:v>8</c:v>
                </c:pt>
                <c:pt idx="1">
                  <c:v>4</c:v>
                </c:pt>
                <c:pt idx="2">
                  <c:v>22</c:v>
                </c:pt>
                <c:pt idx="3">
                  <c:v>24</c:v>
                </c:pt>
                <c:pt idx="4">
                  <c:v>16</c:v>
                </c:pt>
              </c:numCache>
            </c:numRef>
          </c:val>
        </c:ser>
        <c:ser>
          <c:idx val="3"/>
          <c:order val="3"/>
          <c:tx>
            <c:v>Under 18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Headcount!$D$29:$H$29</c:f>
              <c:numCache>
                <c:formatCode>General</c:formatCode>
                <c:ptCount val="5"/>
                <c:pt idx="0">
                  <c:v>16</c:v>
                </c:pt>
                <c:pt idx="1">
                  <c:v>6</c:v>
                </c:pt>
                <c:pt idx="2">
                  <c:v>1</c:v>
                </c:pt>
                <c:pt idx="3">
                  <c:v>14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99801664"/>
        <c:axId val="-599807648"/>
      </c:barChart>
      <c:catAx>
        <c:axId val="-599801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599807648"/>
        <c:crosses val="autoZero"/>
        <c:auto val="1"/>
        <c:lblAlgn val="ctr"/>
        <c:lblOffset val="100"/>
        <c:noMultiLvlLbl val="0"/>
      </c:catAx>
      <c:valAx>
        <c:axId val="-599807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5998016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2020 Headcount by Gender and Campus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Female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Headcount!$D$31:$H$31</c:f>
              <c:numCache>
                <c:formatCode>General</c:formatCode>
                <c:ptCount val="5"/>
                <c:pt idx="0">
                  <c:v>205</c:v>
                </c:pt>
                <c:pt idx="1">
                  <c:v>171</c:v>
                </c:pt>
                <c:pt idx="2">
                  <c:v>117</c:v>
                </c:pt>
                <c:pt idx="3">
                  <c:v>470</c:v>
                </c:pt>
                <c:pt idx="4">
                  <c:v>131</c:v>
                </c:pt>
              </c:numCache>
            </c:numRef>
          </c:val>
        </c:ser>
        <c:ser>
          <c:idx val="1"/>
          <c:order val="1"/>
          <c:tx>
            <c:v>Male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Headcount!$D$32:$H$32</c:f>
              <c:numCache>
                <c:formatCode>General</c:formatCode>
                <c:ptCount val="5"/>
                <c:pt idx="0">
                  <c:v>106</c:v>
                </c:pt>
                <c:pt idx="1">
                  <c:v>203</c:v>
                </c:pt>
                <c:pt idx="2">
                  <c:v>78</c:v>
                </c:pt>
                <c:pt idx="3">
                  <c:v>283</c:v>
                </c:pt>
                <c:pt idx="4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99810912"/>
        <c:axId val="-599808192"/>
      </c:barChart>
      <c:catAx>
        <c:axId val="-599810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599808192"/>
        <c:crosses val="autoZero"/>
        <c:auto val="1"/>
        <c:lblAlgn val="ctr"/>
        <c:lblOffset val="100"/>
        <c:noMultiLvlLbl val="0"/>
      </c:catAx>
      <c:valAx>
        <c:axId val="-5998081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5998109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176212</xdr:rowOff>
    </xdr:from>
    <xdr:to>
      <xdr:col>16</xdr:col>
      <xdr:colOff>361950</xdr:colOff>
      <xdr:row>17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323850</xdr:colOff>
      <xdr:row>3</xdr:row>
      <xdr:rowOff>14287</xdr:rowOff>
    </xdr:from>
    <xdr:to>
      <xdr:col>25</xdr:col>
      <xdr:colOff>19050</xdr:colOff>
      <xdr:row>17</xdr:row>
      <xdr:rowOff>90487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47625</xdr:colOff>
      <xdr:row>18</xdr:row>
      <xdr:rowOff>128587</xdr:rowOff>
    </xdr:from>
    <xdr:to>
      <xdr:col>16</xdr:col>
      <xdr:colOff>352425</xdr:colOff>
      <xdr:row>33</xdr:row>
      <xdr:rowOff>14287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257734</xdr:colOff>
      <xdr:row>19</xdr:row>
      <xdr:rowOff>12326</xdr:rowOff>
    </xdr:from>
    <xdr:to>
      <xdr:col>24</xdr:col>
      <xdr:colOff>593911</xdr:colOff>
      <xdr:row>33</xdr:row>
      <xdr:rowOff>88526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605118</xdr:colOff>
      <xdr:row>34</xdr:row>
      <xdr:rowOff>180413</xdr:rowOff>
    </xdr:from>
    <xdr:to>
      <xdr:col>7</xdr:col>
      <xdr:colOff>549088</xdr:colOff>
      <xdr:row>52</xdr:row>
      <xdr:rowOff>134468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22411</xdr:colOff>
      <xdr:row>35</xdr:row>
      <xdr:rowOff>101971</xdr:rowOff>
    </xdr:from>
    <xdr:to>
      <xdr:col>17</xdr:col>
      <xdr:colOff>22411</xdr:colOff>
      <xdr:row>53</xdr:row>
      <xdr:rowOff>100852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400050</xdr:colOff>
      <xdr:row>36</xdr:row>
      <xdr:rowOff>14287</xdr:rowOff>
    </xdr:from>
    <xdr:to>
      <xdr:col>25</xdr:col>
      <xdr:colOff>95250</xdr:colOff>
      <xdr:row>53</xdr:row>
      <xdr:rowOff>133351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="85" zoomScaleNormal="85" workbookViewId="0">
      <selection activeCell="I56" sqref="I56:I57"/>
    </sheetView>
  </sheetViews>
  <sheetFormatPr defaultRowHeight="15" x14ac:dyDescent="0.25"/>
  <cols>
    <col min="1" max="1" width="35.28515625" bestFit="1" customWidth="1"/>
    <col min="2" max="2" width="11.140625" bestFit="1" customWidth="1"/>
    <col min="3" max="3" width="11.140625" style="7" customWidth="1"/>
  </cols>
  <sheetData>
    <row r="1" spans="1:8" x14ac:dyDescent="0.25">
      <c r="A1" s="8" t="s">
        <v>38</v>
      </c>
    </row>
    <row r="2" spans="1:8" x14ac:dyDescent="0.25">
      <c r="A2" s="2" t="s">
        <v>7</v>
      </c>
      <c r="B2" s="2" t="s">
        <v>6</v>
      </c>
      <c r="C2" s="2" t="s">
        <v>37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</row>
    <row r="3" spans="1:8" x14ac:dyDescent="0.25">
      <c r="A3" s="3" t="s">
        <v>39</v>
      </c>
      <c r="B3" s="6">
        <v>1861</v>
      </c>
      <c r="C3" s="4">
        <f>B3/B3</f>
        <v>1</v>
      </c>
      <c r="D3" s="6">
        <v>311</v>
      </c>
      <c r="E3" s="6">
        <v>374</v>
      </c>
      <c r="F3" s="6">
        <v>195</v>
      </c>
      <c r="G3" s="6">
        <v>753</v>
      </c>
      <c r="H3" s="6">
        <v>228</v>
      </c>
    </row>
    <row r="4" spans="1:8" x14ac:dyDescent="0.25">
      <c r="A4" s="5" t="s">
        <v>8</v>
      </c>
      <c r="B4" s="5"/>
      <c r="C4" s="5"/>
      <c r="D4" s="5"/>
      <c r="E4" s="5"/>
      <c r="F4" s="5"/>
      <c r="G4" s="5"/>
      <c r="H4" s="5"/>
    </row>
    <row r="5" spans="1:8" x14ac:dyDescent="0.25">
      <c r="A5" s="3" t="s">
        <v>9</v>
      </c>
      <c r="B5" s="6">
        <v>1303</v>
      </c>
      <c r="C5" s="4">
        <f>B5/$B$3</f>
        <v>0.70016120365394952</v>
      </c>
      <c r="D5" s="6">
        <v>234</v>
      </c>
      <c r="E5" s="6">
        <v>205</v>
      </c>
      <c r="F5" s="6">
        <v>149</v>
      </c>
      <c r="G5" s="6">
        <v>593</v>
      </c>
      <c r="H5" s="6">
        <v>122</v>
      </c>
    </row>
    <row r="6" spans="1:8" x14ac:dyDescent="0.25">
      <c r="A6" s="3" t="s">
        <v>10</v>
      </c>
      <c r="B6" s="6">
        <v>438</v>
      </c>
      <c r="C6" s="4">
        <f t="shared" ref="C6:C7" si="0">B6/$B$3</f>
        <v>0.2353573347662547</v>
      </c>
      <c r="D6" s="6">
        <v>54</v>
      </c>
      <c r="E6" s="6">
        <v>161</v>
      </c>
      <c r="F6" s="6">
        <v>27</v>
      </c>
      <c r="G6" s="6">
        <v>113</v>
      </c>
      <c r="H6" s="6">
        <v>83</v>
      </c>
    </row>
    <row r="7" spans="1:8" x14ac:dyDescent="0.25">
      <c r="A7" s="3" t="s">
        <v>11</v>
      </c>
      <c r="B7" s="6">
        <v>120</v>
      </c>
      <c r="C7" s="4">
        <f t="shared" si="0"/>
        <v>6.4481461579795812E-2</v>
      </c>
      <c r="D7" s="6">
        <v>23</v>
      </c>
      <c r="E7" s="6">
        <v>8</v>
      </c>
      <c r="F7" s="6">
        <v>19</v>
      </c>
      <c r="G7" s="6">
        <v>47</v>
      </c>
      <c r="H7" s="6">
        <v>23</v>
      </c>
    </row>
    <row r="8" spans="1:8" x14ac:dyDescent="0.25">
      <c r="A8" s="2" t="s">
        <v>12</v>
      </c>
      <c r="B8" s="2"/>
      <c r="C8" s="2"/>
      <c r="D8" s="2"/>
      <c r="E8" s="2"/>
      <c r="F8" s="2"/>
      <c r="G8" s="2"/>
      <c r="H8" s="2"/>
    </row>
    <row r="9" spans="1:8" x14ac:dyDescent="0.25">
      <c r="A9" s="3" t="s">
        <v>13</v>
      </c>
      <c r="B9" s="6">
        <v>1240</v>
      </c>
      <c r="C9" s="4">
        <f>B9/$B$3</f>
        <v>0.66630843632455672</v>
      </c>
      <c r="D9" s="6">
        <v>234</v>
      </c>
      <c r="E9" s="6">
        <v>186</v>
      </c>
      <c r="F9" s="6">
        <v>75</v>
      </c>
      <c r="G9" s="6">
        <v>600</v>
      </c>
      <c r="H9" s="6">
        <v>145</v>
      </c>
    </row>
    <row r="10" spans="1:8" x14ac:dyDescent="0.25">
      <c r="A10" s="3" t="s">
        <v>14</v>
      </c>
      <c r="B10" s="6">
        <v>621</v>
      </c>
      <c r="C10" s="4">
        <f>B10/$B$3</f>
        <v>0.33369156367544334</v>
      </c>
      <c r="D10" s="6">
        <v>77</v>
      </c>
      <c r="E10" s="6">
        <v>188</v>
      </c>
      <c r="F10" s="6">
        <v>120</v>
      </c>
      <c r="G10" s="6">
        <v>153</v>
      </c>
      <c r="H10" s="6">
        <v>83</v>
      </c>
    </row>
    <row r="11" spans="1:8" x14ac:dyDescent="0.25">
      <c r="A11" s="2" t="s">
        <v>15</v>
      </c>
      <c r="B11" s="2"/>
      <c r="C11" s="2"/>
      <c r="D11" s="2"/>
      <c r="E11" s="2"/>
      <c r="F11" s="2"/>
      <c r="G11" s="2"/>
      <c r="H11" s="2"/>
    </row>
    <row r="12" spans="1:8" x14ac:dyDescent="0.25">
      <c r="A12" s="3" t="s">
        <v>16</v>
      </c>
      <c r="B12" s="6">
        <v>340</v>
      </c>
      <c r="C12" s="4">
        <f>B12/$B$3</f>
        <v>0.18269747447608811</v>
      </c>
      <c r="D12" s="6">
        <v>303</v>
      </c>
      <c r="E12" s="6">
        <v>5</v>
      </c>
      <c r="F12" s="6"/>
      <c r="G12" s="6">
        <v>31</v>
      </c>
      <c r="H12" s="6">
        <v>1</v>
      </c>
    </row>
    <row r="13" spans="1:8" x14ac:dyDescent="0.25">
      <c r="A13" s="3" t="s">
        <v>17</v>
      </c>
      <c r="B13" s="6">
        <v>211</v>
      </c>
      <c r="C13" s="4">
        <f t="shared" ref="C13:C16" si="1">B13/$B$3</f>
        <v>0.11337990327780763</v>
      </c>
      <c r="D13" s="6"/>
      <c r="E13" s="6"/>
      <c r="F13" s="6">
        <v>193</v>
      </c>
      <c r="G13" s="6">
        <v>18</v>
      </c>
      <c r="H13" s="6"/>
    </row>
    <row r="14" spans="1:8" x14ac:dyDescent="0.25">
      <c r="A14" s="3" t="s">
        <v>18</v>
      </c>
      <c r="B14" s="6">
        <v>124</v>
      </c>
      <c r="C14" s="4">
        <f t="shared" si="1"/>
        <v>6.6630843632455666E-2</v>
      </c>
      <c r="D14" s="6">
        <v>4</v>
      </c>
      <c r="E14" s="6">
        <v>51</v>
      </c>
      <c r="F14" s="6">
        <v>1</v>
      </c>
      <c r="G14" s="6">
        <v>64</v>
      </c>
      <c r="H14" s="6">
        <v>4</v>
      </c>
    </row>
    <row r="15" spans="1:8" x14ac:dyDescent="0.25">
      <c r="A15" s="3" t="s">
        <v>19</v>
      </c>
      <c r="B15" s="6">
        <v>910</v>
      </c>
      <c r="C15" s="4">
        <f t="shared" si="1"/>
        <v>0.48898441698011824</v>
      </c>
      <c r="D15" s="6">
        <v>4</v>
      </c>
      <c r="E15" s="6">
        <v>311</v>
      </c>
      <c r="F15" s="6">
        <v>1</v>
      </c>
      <c r="G15" s="6">
        <v>594</v>
      </c>
      <c r="H15" s="6"/>
    </row>
    <row r="16" spans="1:8" x14ac:dyDescent="0.25">
      <c r="A16" s="3" t="s">
        <v>20</v>
      </c>
      <c r="B16" s="6">
        <v>276</v>
      </c>
      <c r="C16" s="4">
        <f t="shared" si="1"/>
        <v>0.14830736163353037</v>
      </c>
      <c r="D16" s="6"/>
      <c r="E16" s="6">
        <v>7</v>
      </c>
      <c r="F16" s="6"/>
      <c r="G16" s="6">
        <v>46</v>
      </c>
      <c r="H16" s="6">
        <v>223</v>
      </c>
    </row>
    <row r="17" spans="1:8" x14ac:dyDescent="0.25">
      <c r="A17" s="2" t="s">
        <v>21</v>
      </c>
      <c r="B17" s="2"/>
      <c r="C17" s="2"/>
      <c r="D17" s="2"/>
      <c r="E17" s="2"/>
      <c r="F17" s="2"/>
      <c r="G17" s="2"/>
      <c r="H17" s="2"/>
    </row>
    <row r="18" spans="1:8" x14ac:dyDescent="0.25">
      <c r="A18" s="3" t="s">
        <v>22</v>
      </c>
      <c r="B18" s="6">
        <v>72</v>
      </c>
      <c r="C18" s="4">
        <f>B18/$B$3</f>
        <v>3.8688876947877482E-2</v>
      </c>
      <c r="D18" s="6">
        <v>3</v>
      </c>
      <c r="E18" s="6">
        <v>61</v>
      </c>
      <c r="F18" s="6">
        <v>7</v>
      </c>
      <c r="G18" s="6"/>
      <c r="H18" s="6">
        <v>1</v>
      </c>
    </row>
    <row r="19" spans="1:8" x14ac:dyDescent="0.25">
      <c r="A19" s="3" t="s">
        <v>23</v>
      </c>
      <c r="B19" s="6">
        <v>594</v>
      </c>
      <c r="C19" s="4">
        <f t="shared" ref="C19:C24" si="2">B19/$B$3</f>
        <v>0.31918323481998923</v>
      </c>
      <c r="D19" s="6">
        <v>129</v>
      </c>
      <c r="E19" s="6">
        <v>30</v>
      </c>
      <c r="F19" s="6">
        <v>49</v>
      </c>
      <c r="G19" s="6">
        <v>303</v>
      </c>
      <c r="H19" s="6">
        <v>83</v>
      </c>
    </row>
    <row r="20" spans="1:8" x14ac:dyDescent="0.25">
      <c r="A20" s="3" t="s">
        <v>24</v>
      </c>
      <c r="B20" s="6">
        <v>709</v>
      </c>
      <c r="C20" s="4">
        <f t="shared" si="2"/>
        <v>0.38097796883396023</v>
      </c>
      <c r="D20" s="6">
        <v>78</v>
      </c>
      <c r="E20" s="6">
        <v>107</v>
      </c>
      <c r="F20" s="6">
        <v>79</v>
      </c>
      <c r="G20" s="6">
        <v>377</v>
      </c>
      <c r="H20" s="6">
        <v>68</v>
      </c>
    </row>
    <row r="21" spans="1:8" x14ac:dyDescent="0.25">
      <c r="A21" s="3" t="s">
        <v>25</v>
      </c>
      <c r="B21" s="6">
        <v>46</v>
      </c>
      <c r="C21" s="4">
        <f t="shared" si="2"/>
        <v>2.4717893605588393E-2</v>
      </c>
      <c r="D21" s="6">
        <v>11</v>
      </c>
      <c r="E21" s="6"/>
      <c r="F21" s="6">
        <v>15</v>
      </c>
      <c r="G21" s="6">
        <v>15</v>
      </c>
      <c r="H21" s="6">
        <v>5</v>
      </c>
    </row>
    <row r="22" spans="1:8" x14ac:dyDescent="0.25">
      <c r="A22" s="3" t="s">
        <v>26</v>
      </c>
      <c r="B22" s="6">
        <v>352</v>
      </c>
      <c r="C22" s="4">
        <f t="shared" si="2"/>
        <v>0.1891456206340677</v>
      </c>
      <c r="D22" s="6">
        <v>81</v>
      </c>
      <c r="E22" s="6">
        <v>175</v>
      </c>
      <c r="F22" s="6">
        <v>28</v>
      </c>
      <c r="G22" s="6">
        <v>20</v>
      </c>
      <c r="H22" s="6">
        <v>48</v>
      </c>
    </row>
    <row r="23" spans="1:8" x14ac:dyDescent="0.25">
      <c r="A23" s="3" t="s">
        <v>27</v>
      </c>
      <c r="B23" s="6">
        <v>77</v>
      </c>
      <c r="C23" s="4">
        <f t="shared" si="2"/>
        <v>4.1375604513702313E-2</v>
      </c>
      <c r="D23" s="6">
        <v>9</v>
      </c>
      <c r="E23" s="6"/>
      <c r="F23" s="6">
        <v>17</v>
      </c>
      <c r="G23" s="6">
        <v>36</v>
      </c>
      <c r="H23" s="6">
        <v>15</v>
      </c>
    </row>
    <row r="24" spans="1:8" x14ac:dyDescent="0.25">
      <c r="A24" s="3" t="s">
        <v>28</v>
      </c>
      <c r="B24" s="6">
        <v>11</v>
      </c>
      <c r="C24" s="4">
        <f t="shared" si="2"/>
        <v>5.9108006448146157E-3</v>
      </c>
      <c r="D24" s="6"/>
      <c r="E24" s="6">
        <v>1</v>
      </c>
      <c r="F24" s="6"/>
      <c r="G24" s="6">
        <v>2</v>
      </c>
      <c r="H24" s="6">
        <v>8</v>
      </c>
    </row>
    <row r="25" spans="1:8" x14ac:dyDescent="0.25">
      <c r="A25" s="2" t="s">
        <v>29</v>
      </c>
      <c r="B25" s="2"/>
      <c r="C25" s="2"/>
      <c r="D25" s="2"/>
      <c r="E25" s="2"/>
      <c r="F25" s="2"/>
      <c r="G25" s="2"/>
      <c r="H25" s="2"/>
    </row>
    <row r="26" spans="1:8" x14ac:dyDescent="0.25">
      <c r="A26" s="3" t="s">
        <v>30</v>
      </c>
      <c r="B26" s="6">
        <v>1530</v>
      </c>
      <c r="C26" s="4">
        <f>B26/$B$3</f>
        <v>0.8221386351423966</v>
      </c>
      <c r="D26" s="6">
        <v>246</v>
      </c>
      <c r="E26" s="6">
        <v>354</v>
      </c>
      <c r="F26" s="6">
        <v>138</v>
      </c>
      <c r="G26" s="6">
        <v>624</v>
      </c>
      <c r="H26" s="6">
        <v>168</v>
      </c>
    </row>
    <row r="27" spans="1:8" x14ac:dyDescent="0.25">
      <c r="A27" s="3" t="s">
        <v>31</v>
      </c>
      <c r="B27" s="6">
        <v>213</v>
      </c>
      <c r="C27" s="4">
        <f t="shared" ref="C27:C29" si="3">B27/$B$3</f>
        <v>0.11445459430413756</v>
      </c>
      <c r="D27" s="6">
        <v>41</v>
      </c>
      <c r="E27" s="6">
        <v>10</v>
      </c>
      <c r="F27" s="6">
        <v>34</v>
      </c>
      <c r="G27" s="6">
        <v>91</v>
      </c>
      <c r="H27" s="6">
        <v>37</v>
      </c>
    </row>
    <row r="28" spans="1:8" x14ac:dyDescent="0.25">
      <c r="A28" s="3" t="s">
        <v>32</v>
      </c>
      <c r="B28" s="6">
        <v>74</v>
      </c>
      <c r="C28" s="4">
        <f t="shared" si="3"/>
        <v>3.9763567974207416E-2</v>
      </c>
      <c r="D28" s="6">
        <v>8</v>
      </c>
      <c r="E28" s="6">
        <v>4</v>
      </c>
      <c r="F28" s="6">
        <v>22</v>
      </c>
      <c r="G28" s="6">
        <v>24</v>
      </c>
      <c r="H28" s="6">
        <v>16</v>
      </c>
    </row>
    <row r="29" spans="1:8" x14ac:dyDescent="0.25">
      <c r="A29" s="3" t="s">
        <v>33</v>
      </c>
      <c r="B29" s="6">
        <v>44</v>
      </c>
      <c r="C29" s="4">
        <f t="shared" si="3"/>
        <v>2.3643202579258463E-2</v>
      </c>
      <c r="D29" s="6">
        <v>16</v>
      </c>
      <c r="E29" s="6">
        <v>6</v>
      </c>
      <c r="F29" s="6">
        <v>1</v>
      </c>
      <c r="G29" s="6">
        <v>14</v>
      </c>
      <c r="H29" s="6">
        <v>7</v>
      </c>
    </row>
    <row r="30" spans="1:8" x14ac:dyDescent="0.25">
      <c r="A30" s="2" t="s">
        <v>34</v>
      </c>
      <c r="B30" s="2"/>
      <c r="C30" s="2"/>
      <c r="D30" s="2"/>
      <c r="E30" s="2"/>
      <c r="F30" s="2"/>
      <c r="G30" s="2"/>
      <c r="H30" s="2"/>
    </row>
    <row r="31" spans="1:8" x14ac:dyDescent="0.25">
      <c r="A31" s="3" t="s">
        <v>35</v>
      </c>
      <c r="B31" s="6">
        <v>1094</v>
      </c>
      <c r="C31" s="4">
        <f>B31/$B$3</f>
        <v>0.5878559914024718</v>
      </c>
      <c r="D31" s="6">
        <v>205</v>
      </c>
      <c r="E31" s="6">
        <v>171</v>
      </c>
      <c r="F31" s="6">
        <v>117</v>
      </c>
      <c r="G31" s="6">
        <v>470</v>
      </c>
      <c r="H31" s="6">
        <v>131</v>
      </c>
    </row>
    <row r="32" spans="1:8" x14ac:dyDescent="0.25">
      <c r="A32" s="1" t="s">
        <v>36</v>
      </c>
      <c r="B32" s="6">
        <v>767</v>
      </c>
      <c r="C32" s="4">
        <f>B32/$B$3</f>
        <v>0.4121440085975282</v>
      </c>
      <c r="D32" s="6">
        <v>106</v>
      </c>
      <c r="E32" s="6">
        <v>203</v>
      </c>
      <c r="F32" s="6">
        <v>78</v>
      </c>
      <c r="G32" s="6">
        <v>283</v>
      </c>
      <c r="H32" s="6">
        <v>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opLeftCell="A19" workbookViewId="0">
      <selection activeCell="D34" sqref="D34"/>
    </sheetView>
  </sheetViews>
  <sheetFormatPr defaultRowHeight="15" x14ac:dyDescent="0.25"/>
  <cols>
    <col min="1" max="1" width="39.42578125" bestFit="1" customWidth="1"/>
    <col min="3" max="3" width="9.140625" style="11"/>
    <col min="8" max="8" width="11.140625" bestFit="1" customWidth="1"/>
  </cols>
  <sheetData>
    <row r="2" spans="1:8" x14ac:dyDescent="0.25">
      <c r="A2" s="13" t="s">
        <v>71</v>
      </c>
      <c r="B2" s="13" t="s">
        <v>6</v>
      </c>
      <c r="C2" s="13" t="s">
        <v>37</v>
      </c>
      <c r="D2" s="13" t="s">
        <v>0</v>
      </c>
      <c r="E2" s="13" t="s">
        <v>1</v>
      </c>
      <c r="F2" s="13" t="s">
        <v>2</v>
      </c>
      <c r="G2" s="13" t="s">
        <v>3</v>
      </c>
      <c r="H2" s="13" t="s">
        <v>4</v>
      </c>
    </row>
    <row r="3" spans="1:8" x14ac:dyDescent="0.25">
      <c r="A3" s="12" t="s">
        <v>40</v>
      </c>
      <c r="B3" s="10">
        <v>1</v>
      </c>
      <c r="C3" s="9">
        <f>B3/$B$34</f>
        <v>5.3734551316496511E-4</v>
      </c>
      <c r="D3" s="10"/>
      <c r="E3" s="10"/>
      <c r="F3" s="10"/>
      <c r="G3" s="10"/>
      <c r="H3" s="10">
        <v>1</v>
      </c>
    </row>
    <row r="4" spans="1:8" x14ac:dyDescent="0.25">
      <c r="A4" s="12" t="s">
        <v>41</v>
      </c>
      <c r="B4" s="10">
        <v>83</v>
      </c>
      <c r="C4" s="9">
        <f t="shared" ref="C4:C33" si="0">B4/$B$34</f>
        <v>4.4599677592692101E-2</v>
      </c>
      <c r="D4" s="10">
        <v>3</v>
      </c>
      <c r="E4" s="10">
        <v>10</v>
      </c>
      <c r="F4" s="10">
        <v>5</v>
      </c>
      <c r="G4" s="10">
        <v>62</v>
      </c>
      <c r="H4" s="10">
        <v>3</v>
      </c>
    </row>
    <row r="5" spans="1:8" x14ac:dyDescent="0.25">
      <c r="A5" s="12" t="s">
        <v>42</v>
      </c>
      <c r="B5" s="10">
        <v>96</v>
      </c>
      <c r="C5" s="9">
        <f t="shared" si="0"/>
        <v>5.1585169263836647E-2</v>
      </c>
      <c r="D5" s="10"/>
      <c r="E5" s="10">
        <v>71</v>
      </c>
      <c r="F5" s="10">
        <v>6</v>
      </c>
      <c r="G5" s="10"/>
      <c r="H5" s="10">
        <v>19</v>
      </c>
    </row>
    <row r="6" spans="1:8" x14ac:dyDescent="0.25">
      <c r="A6" s="12" t="s">
        <v>43</v>
      </c>
      <c r="B6" s="10">
        <v>33</v>
      </c>
      <c r="C6" s="9">
        <f t="shared" si="0"/>
        <v>1.7732401934443847E-2</v>
      </c>
      <c r="D6" s="10">
        <v>18</v>
      </c>
      <c r="E6" s="10">
        <v>1</v>
      </c>
      <c r="F6" s="10">
        <v>13</v>
      </c>
      <c r="G6" s="10">
        <v>1</v>
      </c>
      <c r="H6" s="10"/>
    </row>
    <row r="7" spans="1:8" x14ac:dyDescent="0.25">
      <c r="A7" s="12" t="s">
        <v>44</v>
      </c>
      <c r="B7" s="10">
        <v>47</v>
      </c>
      <c r="C7" s="9">
        <f t="shared" si="0"/>
        <v>2.525523911875336E-2</v>
      </c>
      <c r="D7" s="10">
        <v>12</v>
      </c>
      <c r="E7" s="10">
        <v>29</v>
      </c>
      <c r="F7" s="10"/>
      <c r="G7" s="10"/>
      <c r="H7" s="10">
        <v>6</v>
      </c>
    </row>
    <row r="8" spans="1:8" x14ac:dyDescent="0.25">
      <c r="A8" s="12" t="s">
        <v>45</v>
      </c>
      <c r="B8" s="10">
        <v>5</v>
      </c>
      <c r="C8" s="9">
        <f t="shared" si="0"/>
        <v>2.6867275658248252E-3</v>
      </c>
      <c r="D8" s="10">
        <v>1</v>
      </c>
      <c r="E8" s="10">
        <v>4</v>
      </c>
      <c r="F8" s="10"/>
      <c r="G8" s="10"/>
      <c r="H8" s="10"/>
    </row>
    <row r="9" spans="1:8" x14ac:dyDescent="0.25">
      <c r="A9" s="12" t="s">
        <v>46</v>
      </c>
      <c r="B9" s="10">
        <v>208</v>
      </c>
      <c r="C9" s="9">
        <f t="shared" si="0"/>
        <v>0.11176786673831274</v>
      </c>
      <c r="D9" s="10">
        <v>31</v>
      </c>
      <c r="E9" s="10">
        <v>19</v>
      </c>
      <c r="F9" s="10">
        <v>30</v>
      </c>
      <c r="G9" s="10">
        <v>111</v>
      </c>
      <c r="H9" s="10">
        <v>17</v>
      </c>
    </row>
    <row r="10" spans="1:8" x14ac:dyDescent="0.25">
      <c r="A10" s="12" t="s">
        <v>47</v>
      </c>
      <c r="B10" s="10">
        <v>2</v>
      </c>
      <c r="C10" s="9">
        <f t="shared" si="0"/>
        <v>1.0746910263299302E-3</v>
      </c>
      <c r="D10" s="10"/>
      <c r="E10" s="10">
        <v>2</v>
      </c>
      <c r="F10" s="10"/>
      <c r="G10" s="10"/>
      <c r="H10" s="10"/>
    </row>
    <row r="11" spans="1:8" x14ac:dyDescent="0.25">
      <c r="A11" s="12" t="s">
        <v>48</v>
      </c>
      <c r="B11" s="10">
        <v>8</v>
      </c>
      <c r="C11" s="9">
        <f t="shared" si="0"/>
        <v>4.2987641053197209E-3</v>
      </c>
      <c r="D11" s="10"/>
      <c r="E11" s="10">
        <v>8</v>
      </c>
      <c r="F11" s="10"/>
      <c r="G11" s="10"/>
      <c r="H11" s="10"/>
    </row>
    <row r="12" spans="1:8" x14ac:dyDescent="0.25">
      <c r="A12" s="12" t="s">
        <v>49</v>
      </c>
      <c r="B12" s="10">
        <v>4</v>
      </c>
      <c r="C12" s="9">
        <f t="shared" si="0"/>
        <v>2.1493820526598604E-3</v>
      </c>
      <c r="D12" s="10"/>
      <c r="E12" s="10">
        <v>4</v>
      </c>
      <c r="F12" s="10"/>
      <c r="G12" s="10"/>
      <c r="H12" s="10"/>
    </row>
    <row r="13" spans="1:8" x14ac:dyDescent="0.25">
      <c r="A13" s="12" t="s">
        <v>50</v>
      </c>
      <c r="B13" s="10">
        <v>101</v>
      </c>
      <c r="C13" s="9">
        <f t="shared" si="0"/>
        <v>5.4271896829661471E-2</v>
      </c>
      <c r="D13" s="10">
        <v>4</v>
      </c>
      <c r="E13" s="10">
        <v>4</v>
      </c>
      <c r="F13" s="10">
        <v>8</v>
      </c>
      <c r="G13" s="10">
        <v>73</v>
      </c>
      <c r="H13" s="10">
        <v>12</v>
      </c>
    </row>
    <row r="14" spans="1:8" x14ac:dyDescent="0.25">
      <c r="A14" s="12" t="s">
        <v>51</v>
      </c>
      <c r="B14" s="10">
        <v>8</v>
      </c>
      <c r="C14" s="9">
        <f t="shared" si="0"/>
        <v>4.2987641053197209E-3</v>
      </c>
      <c r="D14" s="10"/>
      <c r="E14" s="10">
        <v>7</v>
      </c>
      <c r="F14" s="10"/>
      <c r="G14" s="10"/>
      <c r="H14" s="10">
        <v>1</v>
      </c>
    </row>
    <row r="15" spans="1:8" x14ac:dyDescent="0.25">
      <c r="A15" s="12" t="s">
        <v>52</v>
      </c>
      <c r="B15" s="10">
        <v>46</v>
      </c>
      <c r="C15" s="9">
        <f t="shared" si="0"/>
        <v>2.4717893605588393E-2</v>
      </c>
      <c r="D15" s="10"/>
      <c r="E15" s="10">
        <v>33</v>
      </c>
      <c r="F15" s="10">
        <v>7</v>
      </c>
      <c r="G15" s="10"/>
      <c r="H15" s="10">
        <v>6</v>
      </c>
    </row>
    <row r="16" spans="1:8" x14ac:dyDescent="0.25">
      <c r="A16" s="12" t="s">
        <v>53</v>
      </c>
      <c r="B16" s="10">
        <v>34</v>
      </c>
      <c r="C16" s="9">
        <f t="shared" si="0"/>
        <v>1.8269747447608814E-2</v>
      </c>
      <c r="D16" s="10">
        <v>1</v>
      </c>
      <c r="E16" s="10">
        <v>25</v>
      </c>
      <c r="F16" s="10">
        <v>7</v>
      </c>
      <c r="G16" s="10"/>
      <c r="H16" s="10">
        <v>1</v>
      </c>
    </row>
    <row r="17" spans="1:8" x14ac:dyDescent="0.25">
      <c r="A17" s="12" t="s">
        <v>54</v>
      </c>
      <c r="B17" s="10">
        <v>46</v>
      </c>
      <c r="C17" s="9">
        <f t="shared" si="0"/>
        <v>2.4717893605588393E-2</v>
      </c>
      <c r="D17" s="10">
        <v>11</v>
      </c>
      <c r="E17" s="10"/>
      <c r="F17" s="10">
        <v>15</v>
      </c>
      <c r="G17" s="10">
        <v>15</v>
      </c>
      <c r="H17" s="10">
        <v>5</v>
      </c>
    </row>
    <row r="18" spans="1:8" x14ac:dyDescent="0.25">
      <c r="A18" s="12" t="s">
        <v>55</v>
      </c>
      <c r="B18" s="10">
        <v>20</v>
      </c>
      <c r="C18" s="9">
        <f t="shared" si="0"/>
        <v>1.0746910263299301E-2</v>
      </c>
      <c r="D18" s="10"/>
      <c r="E18" s="10"/>
      <c r="F18" s="10"/>
      <c r="G18" s="10">
        <v>19</v>
      </c>
      <c r="H18" s="10">
        <v>1</v>
      </c>
    </row>
    <row r="19" spans="1:8" x14ac:dyDescent="0.25">
      <c r="A19" s="12" t="s">
        <v>56</v>
      </c>
      <c r="B19" s="10">
        <v>80</v>
      </c>
      <c r="C19" s="9">
        <f t="shared" si="0"/>
        <v>4.2987641053197204E-2</v>
      </c>
      <c r="D19" s="10">
        <v>7</v>
      </c>
      <c r="E19" s="10">
        <v>2</v>
      </c>
      <c r="F19" s="10">
        <v>12</v>
      </c>
      <c r="G19" s="10">
        <v>42</v>
      </c>
      <c r="H19" s="10">
        <v>17</v>
      </c>
    </row>
    <row r="20" spans="1:8" x14ac:dyDescent="0.25">
      <c r="A20" s="12" t="s">
        <v>57</v>
      </c>
      <c r="B20" s="10">
        <v>74</v>
      </c>
      <c r="C20" s="9">
        <f t="shared" si="0"/>
        <v>3.9763567974207416E-2</v>
      </c>
      <c r="D20" s="10">
        <v>7</v>
      </c>
      <c r="E20" s="10">
        <v>57</v>
      </c>
      <c r="F20" s="10"/>
      <c r="G20" s="10"/>
      <c r="H20" s="10">
        <v>10</v>
      </c>
    </row>
    <row r="21" spans="1:8" x14ac:dyDescent="0.25">
      <c r="A21" s="12" t="s">
        <v>58</v>
      </c>
      <c r="B21" s="10">
        <v>210</v>
      </c>
      <c r="C21" s="9">
        <f t="shared" si="0"/>
        <v>0.11284255776464266</v>
      </c>
      <c r="D21" s="10">
        <v>19</v>
      </c>
      <c r="E21" s="10">
        <v>15</v>
      </c>
      <c r="F21" s="10">
        <v>17</v>
      </c>
      <c r="G21" s="10">
        <v>137</v>
      </c>
      <c r="H21" s="10">
        <v>22</v>
      </c>
    </row>
    <row r="22" spans="1:8" x14ac:dyDescent="0.25">
      <c r="A22" s="12" t="s">
        <v>59</v>
      </c>
      <c r="B22" s="10">
        <v>85</v>
      </c>
      <c r="C22" s="9">
        <f t="shared" si="0"/>
        <v>4.5674368619022028E-2</v>
      </c>
      <c r="D22" s="10">
        <v>5</v>
      </c>
      <c r="E22" s="10">
        <v>6</v>
      </c>
      <c r="F22" s="10">
        <v>10</v>
      </c>
      <c r="G22" s="10">
        <v>59</v>
      </c>
      <c r="H22" s="10">
        <v>5</v>
      </c>
    </row>
    <row r="23" spans="1:8" x14ac:dyDescent="0.25">
      <c r="A23" s="12" t="s">
        <v>60</v>
      </c>
      <c r="B23" s="10">
        <v>101</v>
      </c>
      <c r="C23" s="9">
        <f t="shared" si="0"/>
        <v>5.4271896829661471E-2</v>
      </c>
      <c r="D23" s="10">
        <v>11</v>
      </c>
      <c r="E23" s="10">
        <v>7</v>
      </c>
      <c r="F23" s="10">
        <v>4</v>
      </c>
      <c r="G23" s="10">
        <v>74</v>
      </c>
      <c r="H23" s="10">
        <v>5</v>
      </c>
    </row>
    <row r="24" spans="1:8" x14ac:dyDescent="0.25">
      <c r="A24" s="12" t="s">
        <v>61</v>
      </c>
      <c r="B24" s="10">
        <v>129</v>
      </c>
      <c r="C24" s="9">
        <f t="shared" si="0"/>
        <v>6.9317571198280498E-2</v>
      </c>
      <c r="D24" s="10">
        <v>22</v>
      </c>
      <c r="E24" s="10">
        <v>10</v>
      </c>
      <c r="F24" s="10">
        <v>16</v>
      </c>
      <c r="G24" s="10">
        <v>63</v>
      </c>
      <c r="H24" s="10">
        <v>18</v>
      </c>
    </row>
    <row r="25" spans="1:8" x14ac:dyDescent="0.25">
      <c r="A25" s="12" t="s">
        <v>62</v>
      </c>
      <c r="B25" s="10">
        <v>71</v>
      </c>
      <c r="C25" s="9">
        <f t="shared" si="0"/>
        <v>3.8151531434712518E-2</v>
      </c>
      <c r="D25" s="10">
        <v>37</v>
      </c>
      <c r="E25" s="10">
        <v>9</v>
      </c>
      <c r="F25" s="10"/>
      <c r="G25" s="10">
        <v>10</v>
      </c>
      <c r="H25" s="10">
        <v>15</v>
      </c>
    </row>
    <row r="26" spans="1:8" x14ac:dyDescent="0.25">
      <c r="A26" s="12" t="s">
        <v>63</v>
      </c>
      <c r="B26" s="10">
        <v>203</v>
      </c>
      <c r="C26" s="9">
        <f t="shared" si="0"/>
        <v>0.10908113917248791</v>
      </c>
      <c r="D26" s="10">
        <v>92</v>
      </c>
      <c r="E26" s="10">
        <v>6</v>
      </c>
      <c r="F26" s="10">
        <v>16</v>
      </c>
      <c r="G26" s="10">
        <v>50</v>
      </c>
      <c r="H26" s="10">
        <v>39</v>
      </c>
    </row>
    <row r="27" spans="1:8" x14ac:dyDescent="0.25">
      <c r="A27" s="12" t="s">
        <v>64</v>
      </c>
      <c r="B27" s="10">
        <v>31</v>
      </c>
      <c r="C27" s="9">
        <f t="shared" si="0"/>
        <v>1.6657710908113917E-2</v>
      </c>
      <c r="D27" s="10">
        <v>6</v>
      </c>
      <c r="E27" s="10">
        <v>1</v>
      </c>
      <c r="F27" s="10">
        <v>10</v>
      </c>
      <c r="G27" s="10">
        <v>11</v>
      </c>
      <c r="H27" s="10">
        <v>3</v>
      </c>
    </row>
    <row r="28" spans="1:8" x14ac:dyDescent="0.25">
      <c r="A28" s="12" t="s">
        <v>65</v>
      </c>
      <c r="B28" s="10">
        <v>8</v>
      </c>
      <c r="C28" s="9">
        <f t="shared" si="0"/>
        <v>4.2987641053197209E-3</v>
      </c>
      <c r="D28" s="10"/>
      <c r="E28" s="10">
        <v>8</v>
      </c>
      <c r="F28" s="10"/>
      <c r="G28" s="10"/>
      <c r="H28" s="10"/>
    </row>
    <row r="29" spans="1:8" x14ac:dyDescent="0.25">
      <c r="A29" s="12" t="s">
        <v>66</v>
      </c>
      <c r="B29" s="10">
        <v>10</v>
      </c>
      <c r="C29" s="9">
        <f t="shared" si="0"/>
        <v>5.3734551316496505E-3</v>
      </c>
      <c r="D29" s="10">
        <v>7</v>
      </c>
      <c r="E29" s="10">
        <v>3</v>
      </c>
      <c r="F29" s="10"/>
      <c r="G29" s="10"/>
      <c r="H29" s="10"/>
    </row>
    <row r="30" spans="1:8" x14ac:dyDescent="0.25">
      <c r="A30" s="12" t="s">
        <v>67</v>
      </c>
      <c r="B30" s="10">
        <v>54</v>
      </c>
      <c r="C30" s="9">
        <f t="shared" si="0"/>
        <v>2.9016657710908115E-2</v>
      </c>
      <c r="D30" s="10">
        <v>9</v>
      </c>
      <c r="E30" s="10"/>
      <c r="F30" s="10">
        <v>17</v>
      </c>
      <c r="G30" s="10">
        <v>15</v>
      </c>
      <c r="H30" s="10">
        <v>13</v>
      </c>
    </row>
    <row r="31" spans="1:8" x14ac:dyDescent="0.25">
      <c r="A31" s="12" t="s">
        <v>68</v>
      </c>
      <c r="B31" s="10">
        <v>33</v>
      </c>
      <c r="C31" s="9">
        <f t="shared" si="0"/>
        <v>1.7732401934443847E-2</v>
      </c>
      <c r="D31" s="10">
        <v>1</v>
      </c>
      <c r="E31" s="10">
        <v>32</v>
      </c>
      <c r="F31" s="10"/>
      <c r="G31" s="10"/>
      <c r="H31" s="10"/>
    </row>
    <row r="32" spans="1:8" x14ac:dyDescent="0.25">
      <c r="A32" s="12" t="s">
        <v>69</v>
      </c>
      <c r="B32" s="10">
        <v>19</v>
      </c>
      <c r="C32" s="9">
        <f t="shared" si="0"/>
        <v>1.0209564750134336E-2</v>
      </c>
      <c r="D32" s="10">
        <v>7</v>
      </c>
      <c r="E32" s="10"/>
      <c r="F32" s="10">
        <v>2</v>
      </c>
      <c r="G32" s="10">
        <v>9</v>
      </c>
      <c r="H32" s="10">
        <v>1</v>
      </c>
    </row>
    <row r="33" spans="1:8" x14ac:dyDescent="0.25">
      <c r="A33" s="12" t="s">
        <v>28</v>
      </c>
      <c r="B33" s="10">
        <v>11</v>
      </c>
      <c r="C33" s="9">
        <f t="shared" si="0"/>
        <v>5.9108006448146157E-3</v>
      </c>
      <c r="D33" s="10"/>
      <c r="E33" s="10">
        <v>1</v>
      </c>
      <c r="F33" s="10"/>
      <c r="G33" s="10">
        <v>2</v>
      </c>
      <c r="H33" s="10">
        <v>8</v>
      </c>
    </row>
    <row r="34" spans="1:8" x14ac:dyDescent="0.25">
      <c r="A34" s="12" t="s">
        <v>70</v>
      </c>
      <c r="B34" s="10">
        <v>1861</v>
      </c>
      <c r="C34" s="9">
        <v>1</v>
      </c>
      <c r="D34" s="10">
        <v>311</v>
      </c>
      <c r="E34" s="10">
        <v>374</v>
      </c>
      <c r="F34" s="10">
        <v>195</v>
      </c>
      <c r="G34" s="10">
        <v>753</v>
      </c>
      <c r="H34" s="10">
        <v>228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M20" sqref="M20"/>
    </sheetView>
  </sheetViews>
  <sheetFormatPr defaultRowHeight="15" x14ac:dyDescent="0.25"/>
  <cols>
    <col min="1" max="1" width="36.7109375" bestFit="1" customWidth="1"/>
    <col min="2" max="2" width="11.140625" bestFit="1" customWidth="1"/>
    <col min="3" max="3" width="11.140625" style="18" customWidth="1"/>
  </cols>
  <sheetData>
    <row r="2" spans="1:8" x14ac:dyDescent="0.25">
      <c r="A2" s="14" t="s">
        <v>72</v>
      </c>
    </row>
    <row r="3" spans="1:8" x14ac:dyDescent="0.25">
      <c r="A3" s="13"/>
      <c r="B3" s="13" t="s">
        <v>70</v>
      </c>
      <c r="C3" s="13" t="s">
        <v>37</v>
      </c>
      <c r="D3" s="13" t="s">
        <v>0</v>
      </c>
      <c r="E3" s="13" t="s">
        <v>1</v>
      </c>
      <c r="F3" s="13" t="s">
        <v>2</v>
      </c>
      <c r="G3" s="13" t="s">
        <v>3</v>
      </c>
      <c r="H3" s="13" t="s">
        <v>4</v>
      </c>
    </row>
    <row r="4" spans="1:8" ht="15.75" x14ac:dyDescent="0.25">
      <c r="A4" s="19" t="s">
        <v>5</v>
      </c>
      <c r="B4" s="16">
        <v>21245.5</v>
      </c>
      <c r="C4" s="17">
        <f>B4/$B$4</f>
        <v>1</v>
      </c>
      <c r="D4" s="16">
        <v>3698.5</v>
      </c>
      <c r="E4" s="16">
        <v>3937</v>
      </c>
      <c r="F4" s="16">
        <v>1807.5</v>
      </c>
      <c r="G4" s="16">
        <v>9230</v>
      </c>
      <c r="H4" s="16">
        <v>2572.5</v>
      </c>
    </row>
    <row r="5" spans="1:8" x14ac:dyDescent="0.25">
      <c r="A5" s="15" t="s">
        <v>13</v>
      </c>
      <c r="B5" s="16">
        <v>16567.5</v>
      </c>
      <c r="C5" s="17">
        <f t="shared" ref="C5:C6" si="0">B5/$B$4</f>
        <v>0.77981219552375802</v>
      </c>
      <c r="D5" s="16">
        <v>3098.5</v>
      </c>
      <c r="E5" s="16">
        <v>2477</v>
      </c>
      <c r="F5" s="16">
        <v>961</v>
      </c>
      <c r="G5" s="16">
        <v>8034</v>
      </c>
      <c r="H5" s="16">
        <v>1997</v>
      </c>
    </row>
    <row r="6" spans="1:8" x14ac:dyDescent="0.25">
      <c r="A6" s="15" t="s">
        <v>14</v>
      </c>
      <c r="B6" s="16">
        <v>4678</v>
      </c>
      <c r="C6" s="17">
        <f t="shared" si="0"/>
        <v>0.22018780447624203</v>
      </c>
      <c r="D6" s="16">
        <v>600</v>
      </c>
      <c r="E6" s="16">
        <v>1460</v>
      </c>
      <c r="F6" s="16">
        <v>846.5</v>
      </c>
      <c r="G6" s="16">
        <v>1196</v>
      </c>
      <c r="H6" s="16">
        <v>575.5</v>
      </c>
    </row>
    <row r="7" spans="1:8" x14ac:dyDescent="0.25">
      <c r="A7" s="13" t="s">
        <v>8</v>
      </c>
      <c r="B7" s="13"/>
      <c r="C7" s="13"/>
      <c r="D7" s="13"/>
      <c r="E7" s="13"/>
      <c r="F7" s="13"/>
      <c r="G7" s="13"/>
      <c r="H7" s="13"/>
    </row>
    <row r="8" spans="1:8" x14ac:dyDescent="0.25">
      <c r="A8" s="15" t="s">
        <v>9</v>
      </c>
      <c r="B8" s="16">
        <v>14530</v>
      </c>
      <c r="C8" s="17">
        <f>B8/$B$4</f>
        <v>0.68390953378362473</v>
      </c>
      <c r="D8" s="16">
        <v>2702.5</v>
      </c>
      <c r="E8" s="16">
        <v>1991</v>
      </c>
      <c r="F8" s="16">
        <v>1342.5</v>
      </c>
      <c r="G8" s="16">
        <v>7213</v>
      </c>
      <c r="H8" s="16">
        <v>1281</v>
      </c>
    </row>
    <row r="9" spans="1:8" x14ac:dyDescent="0.25">
      <c r="A9" s="15" t="s">
        <v>10</v>
      </c>
      <c r="B9" s="16">
        <v>5477.5</v>
      </c>
      <c r="C9" s="17">
        <f t="shared" ref="C9:C10" si="1">B9/$B$4</f>
        <v>0.25781930291120475</v>
      </c>
      <c r="D9" s="16">
        <v>723</v>
      </c>
      <c r="E9" s="16">
        <v>1864</v>
      </c>
      <c r="F9" s="16">
        <v>285</v>
      </c>
      <c r="G9" s="16">
        <v>1514</v>
      </c>
      <c r="H9" s="16">
        <v>1091.5</v>
      </c>
    </row>
    <row r="10" spans="1:8" x14ac:dyDescent="0.25">
      <c r="A10" s="15" t="s">
        <v>11</v>
      </c>
      <c r="B10" s="16">
        <v>1238</v>
      </c>
      <c r="C10" s="17">
        <f t="shared" si="1"/>
        <v>5.8271163305170508E-2</v>
      </c>
      <c r="D10" s="16">
        <v>273</v>
      </c>
      <c r="E10" s="16">
        <v>82</v>
      </c>
      <c r="F10" s="16">
        <v>180</v>
      </c>
      <c r="G10" s="16">
        <v>503</v>
      </c>
      <c r="H10" s="16">
        <v>200</v>
      </c>
    </row>
    <row r="11" spans="1:8" x14ac:dyDescent="0.25">
      <c r="A11" s="13" t="s">
        <v>73</v>
      </c>
      <c r="B11" s="13"/>
      <c r="C11" s="13"/>
      <c r="D11" s="13"/>
      <c r="E11" s="13"/>
      <c r="F11" s="13"/>
      <c r="G11" s="13"/>
      <c r="H11" s="13"/>
    </row>
    <row r="12" spans="1:8" x14ac:dyDescent="0.25">
      <c r="A12" s="15" t="s">
        <v>22</v>
      </c>
      <c r="B12" s="16">
        <v>821.5</v>
      </c>
      <c r="C12" s="17">
        <f>B12/$B$4</f>
        <v>3.8667011837800948E-2</v>
      </c>
      <c r="D12" s="16">
        <v>38.5</v>
      </c>
      <c r="E12" s="16">
        <v>712</v>
      </c>
      <c r="F12" s="16">
        <v>59</v>
      </c>
      <c r="G12" s="16"/>
      <c r="H12" s="16">
        <v>12</v>
      </c>
    </row>
    <row r="13" spans="1:8" x14ac:dyDescent="0.25">
      <c r="A13" s="15" t="s">
        <v>23</v>
      </c>
      <c r="B13" s="16">
        <v>7144</v>
      </c>
      <c r="C13" s="17">
        <f t="shared" ref="C13:C18" si="2">B13/$B$4</f>
        <v>0.33625944317620204</v>
      </c>
      <c r="D13" s="16">
        <v>1575</v>
      </c>
      <c r="E13" s="16">
        <v>299</v>
      </c>
      <c r="F13" s="16">
        <v>454</v>
      </c>
      <c r="G13" s="16">
        <v>3835</v>
      </c>
      <c r="H13" s="16">
        <v>981</v>
      </c>
    </row>
    <row r="14" spans="1:8" x14ac:dyDescent="0.25">
      <c r="A14" s="15" t="s">
        <v>24</v>
      </c>
      <c r="B14" s="16">
        <v>8304</v>
      </c>
      <c r="C14" s="17">
        <f t="shared" si="2"/>
        <v>0.39085924078040057</v>
      </c>
      <c r="D14" s="16">
        <v>934</v>
      </c>
      <c r="E14" s="16">
        <v>1164</v>
      </c>
      <c r="F14" s="16">
        <v>778</v>
      </c>
      <c r="G14" s="16">
        <v>4604</v>
      </c>
      <c r="H14" s="16">
        <v>824</v>
      </c>
    </row>
    <row r="15" spans="1:8" x14ac:dyDescent="0.25">
      <c r="A15" s="15" t="s">
        <v>25</v>
      </c>
      <c r="B15" s="16">
        <v>459</v>
      </c>
      <c r="C15" s="17">
        <f t="shared" si="2"/>
        <v>2.1604575086488904E-2</v>
      </c>
      <c r="D15" s="16">
        <v>120</v>
      </c>
      <c r="E15" s="16"/>
      <c r="F15" s="16">
        <v>153</v>
      </c>
      <c r="G15" s="16">
        <v>156</v>
      </c>
      <c r="H15" s="16">
        <v>30</v>
      </c>
    </row>
    <row r="16" spans="1:8" x14ac:dyDescent="0.25">
      <c r="A16" s="15" t="s">
        <v>26</v>
      </c>
      <c r="B16" s="16">
        <v>3664</v>
      </c>
      <c r="C16" s="17">
        <f t="shared" si="2"/>
        <v>0.1724600503636064</v>
      </c>
      <c r="D16" s="16">
        <v>917</v>
      </c>
      <c r="E16" s="16">
        <v>1756</v>
      </c>
      <c r="F16" s="16">
        <v>240.5</v>
      </c>
      <c r="G16" s="16">
        <v>180</v>
      </c>
      <c r="H16" s="16">
        <v>570.5</v>
      </c>
    </row>
    <row r="17" spans="1:8" x14ac:dyDescent="0.25">
      <c r="A17" s="15" t="s">
        <v>27</v>
      </c>
      <c r="B17" s="16">
        <v>796</v>
      </c>
      <c r="C17" s="17">
        <f t="shared" si="2"/>
        <v>3.7466757666329342E-2</v>
      </c>
      <c r="D17" s="16">
        <v>114</v>
      </c>
      <c r="E17" s="16"/>
      <c r="F17" s="16">
        <v>123</v>
      </c>
      <c r="G17" s="16">
        <v>446</v>
      </c>
      <c r="H17" s="16">
        <v>113</v>
      </c>
    </row>
    <row r="18" spans="1:8" x14ac:dyDescent="0.25">
      <c r="A18" s="15" t="s">
        <v>28</v>
      </c>
      <c r="B18" s="16">
        <v>57</v>
      </c>
      <c r="C18" s="17">
        <f t="shared" si="2"/>
        <v>2.6829210891718244E-3</v>
      </c>
      <c r="D18" s="16"/>
      <c r="E18" s="16">
        <v>6</v>
      </c>
      <c r="F18" s="16"/>
      <c r="G18" s="16">
        <v>9</v>
      </c>
      <c r="H18" s="16">
        <v>42</v>
      </c>
    </row>
    <row r="19" spans="1:8" x14ac:dyDescent="0.25">
      <c r="A19" s="13" t="s">
        <v>34</v>
      </c>
      <c r="B19" s="13"/>
      <c r="C19" s="13"/>
      <c r="D19" s="13"/>
      <c r="E19" s="13"/>
      <c r="F19" s="13"/>
      <c r="G19" s="13"/>
      <c r="H19" s="13"/>
    </row>
    <row r="20" spans="1:8" x14ac:dyDescent="0.25">
      <c r="A20" s="15" t="s">
        <v>35</v>
      </c>
      <c r="B20" s="16">
        <v>12729</v>
      </c>
      <c r="C20" s="17">
        <f>B20/$B$4</f>
        <v>0.59913864112400272</v>
      </c>
      <c r="D20" s="16">
        <v>2466</v>
      </c>
      <c r="E20" s="16">
        <v>1809</v>
      </c>
      <c r="F20" s="16">
        <v>1138</v>
      </c>
      <c r="G20" s="16">
        <v>5803</v>
      </c>
      <c r="H20" s="16">
        <v>1513</v>
      </c>
    </row>
    <row r="21" spans="1:8" x14ac:dyDescent="0.25">
      <c r="A21" s="15" t="s">
        <v>36</v>
      </c>
      <c r="B21" s="16">
        <v>8516.5</v>
      </c>
      <c r="C21" s="17">
        <f>B21/$B$4</f>
        <v>0.40086135887599728</v>
      </c>
      <c r="D21" s="16">
        <v>1232.5</v>
      </c>
      <c r="E21" s="16">
        <v>2128</v>
      </c>
      <c r="F21" s="16">
        <v>669.5</v>
      </c>
      <c r="G21" s="16">
        <v>3427</v>
      </c>
      <c r="H21" s="16">
        <v>1059.5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Headcount</vt:lpstr>
      <vt:lpstr>Major</vt:lpstr>
      <vt:lpstr>credits enrolled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WorkStudy</dc:creator>
  <cp:lastModifiedBy>Maridell Edwin</cp:lastModifiedBy>
  <dcterms:created xsi:type="dcterms:W3CDTF">2021-02-15T03:24:59Z</dcterms:created>
  <dcterms:modified xsi:type="dcterms:W3CDTF">2021-04-15T22:46:10Z</dcterms:modified>
</cp:coreProperties>
</file>