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L29" i="5"/>
  <c r="M29" i="5" s="1"/>
  <c r="K29" i="5"/>
  <c r="M28" i="5"/>
  <c r="E28" i="5"/>
  <c r="F28" i="5" s="1"/>
  <c r="D28" i="5"/>
  <c r="M27" i="5"/>
  <c r="F27" i="5"/>
  <c r="M26" i="5"/>
  <c r="F26" i="5"/>
  <c r="M25" i="5"/>
  <c r="F25" i="5"/>
  <c r="M24" i="5"/>
  <c r="F24" i="5"/>
  <c r="M23" i="5"/>
  <c r="F23" i="5"/>
  <c r="M22" i="5"/>
  <c r="F22" i="5"/>
  <c r="M21" i="5"/>
  <c r="F21" i="5"/>
  <c r="M20" i="5"/>
  <c r="F20" i="5"/>
  <c r="M19" i="5"/>
  <c r="F19" i="5"/>
  <c r="M18" i="5"/>
  <c r="F18" i="5"/>
  <c r="M17" i="5"/>
  <c r="F17" i="5"/>
  <c r="M16" i="5"/>
  <c r="F16" i="5"/>
  <c r="M15" i="5"/>
  <c r="F15" i="5"/>
  <c r="M14" i="5"/>
  <c r="F14" i="5"/>
  <c r="M13" i="5"/>
  <c r="F13" i="5"/>
  <c r="M12" i="5"/>
  <c r="F12" i="5"/>
  <c r="M11" i="5"/>
  <c r="F11" i="5"/>
  <c r="M10" i="5"/>
  <c r="F10" i="5"/>
  <c r="M9" i="5"/>
  <c r="F9" i="5"/>
  <c r="M8" i="5"/>
  <c r="F8" i="5"/>
  <c r="M7" i="5"/>
  <c r="F7" i="5"/>
  <c r="M6" i="5"/>
  <c r="F6" i="5"/>
  <c r="M5" i="5"/>
  <c r="F5" i="5"/>
  <c r="M4" i="5"/>
  <c r="F4" i="5"/>
  <c r="M3" i="5"/>
  <c r="F3" i="5"/>
  <c r="G10" i="4" l="1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<sst xmlns="http://schemas.openxmlformats.org/spreadsheetml/2006/main" count="411" uniqueCount="119">
  <si>
    <t>majorDescription</t>
  </si>
  <si>
    <t>degree</t>
  </si>
  <si>
    <t>Fall 2010</t>
  </si>
  <si>
    <t>Fall 2011</t>
  </si>
  <si>
    <t>Fall 2012</t>
  </si>
  <si>
    <t>Fall 2013</t>
  </si>
  <si>
    <t>Fall 2014</t>
  </si>
  <si>
    <t>Accounting</t>
  </si>
  <si>
    <t>TYC</t>
  </si>
  <si>
    <t>National</t>
  </si>
  <si>
    <t>Origin</t>
  </si>
  <si>
    <t>Chuukese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</si>
  <si>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</si>
  <si>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</si>
  <si>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</si>
  <si>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</si>
  <si>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</si>
  <si>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</si>
  <si>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</si>
  <si>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</si>
  <si>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</si>
  <si>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</si>
  <si>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</si>
  <si>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</si>
  <si>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Continuing</t>
  </si>
  <si>
    <t>New Student</t>
  </si>
  <si>
    <t>Returning Student</t>
  </si>
  <si>
    <t>campus</t>
  </si>
  <si>
    <t>studentType</t>
  </si>
  <si>
    <t>program</t>
  </si>
  <si>
    <t>term</t>
  </si>
  <si>
    <t>ernolled</t>
  </si>
  <si>
    <t>AU</t>
  </si>
  <si>
    <t>W</t>
  </si>
  <si>
    <t>ABCorP</t>
  </si>
  <si>
    <t>W_%</t>
  </si>
  <si>
    <t>CC_%</t>
  </si>
  <si>
    <t>Accounting (3rd Year)</t>
  </si>
  <si>
    <t>Spring 2011</t>
  </si>
  <si>
    <t>Spring 2012</t>
  </si>
  <si>
    <t>Spring 2014</t>
  </si>
  <si>
    <t>Spring 2015</t>
  </si>
  <si>
    <t>enrolled</t>
  </si>
  <si>
    <t>sections</t>
  </si>
  <si>
    <t>enrollMax</t>
  </si>
  <si>
    <t>enroll</t>
  </si>
  <si>
    <t>AVGclassSize</t>
  </si>
  <si>
    <t>sectionRatio</t>
  </si>
  <si>
    <t>Fall 2015</t>
  </si>
  <si>
    <t>Accounting Fall Enrollment by degree, campus, Origin, Sex, Full-Time/Part-Time, Age Group, Student Type</t>
  </si>
  <si>
    <t>Spring 2013</t>
  </si>
  <si>
    <t>Accounting Spring Enrollment by degree</t>
  </si>
  <si>
    <t>Fall Course Completion by term, enrolled, AU, W, ABCorP</t>
  </si>
  <si>
    <t>Spring Course Completion by term, enrolled, AU, W, ABCorP</t>
  </si>
  <si>
    <t>Total sections by Program</t>
  </si>
  <si>
    <t xml:space="preserve">Fall Total Credits Earned by Program 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</si>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</sst>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4" fillId="2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right" wrapText="1"/>
    </xf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C1" workbookViewId="0">
      <selection activeCell="K5" sqref="K5"/>
    </sheetView>
  </sheetViews>
  <sheetFormatPr defaultRowHeight="15" x14ac:dyDescent="0.25"/>
  <cols>
    <col min="1" max="1" width="20.28515625" customWidth="1"/>
    <col min="2" max="2" width="22.7109375" bestFit="1" customWidth="1"/>
    <col min="10" max="10" width="16.42578125" bestFit="1" customWidth="1"/>
    <col min="12" max="16" width="11" bestFit="1" customWidth="1"/>
  </cols>
  <sheetData>
    <row r="1" spans="1:16" x14ac:dyDescent="0.25">
      <c r="A1" s="31" t="s">
        <v>49</v>
      </c>
      <c r="J1" s="31" t="s">
        <v>51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2" t="s">
        <v>0</v>
      </c>
      <c r="K2" s="32" t="s">
        <v>1</v>
      </c>
      <c r="L2" s="32" t="s">
        <v>38</v>
      </c>
      <c r="M2" s="32" t="s">
        <v>39</v>
      </c>
      <c r="N2" s="32" t="s">
        <v>50</v>
      </c>
      <c r="O2" s="32" t="s">
        <v>40</v>
      </c>
      <c r="P2" s="32" t="s">
        <v>41</v>
      </c>
    </row>
    <row r="3" spans="1:16" x14ac:dyDescent="0.25">
      <c r="A3" s="2" t="s">
        <v>7</v>
      </c>
      <c r="B3" s="2" t="s">
        <v>8</v>
      </c>
      <c r="C3" s="3">
        <v>10</v>
      </c>
      <c r="D3" s="3">
        <v>6</v>
      </c>
      <c r="E3" s="4"/>
      <c r="F3" s="3">
        <v>15</v>
      </c>
      <c r="G3" s="4"/>
      <c r="J3" s="33" t="s">
        <v>7</v>
      </c>
      <c r="K3" s="33" t="s">
        <v>8</v>
      </c>
      <c r="L3" s="34">
        <v>6</v>
      </c>
      <c r="M3" s="34">
        <v>5</v>
      </c>
      <c r="N3" s="8"/>
      <c r="O3" s="34">
        <v>11</v>
      </c>
      <c r="P3" s="34">
        <v>6</v>
      </c>
    </row>
    <row r="4" spans="1:16" x14ac:dyDescent="0.25">
      <c r="A4" s="5" t="s">
        <v>0</v>
      </c>
      <c r="B4" s="5" t="s">
        <v>27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6" x14ac:dyDescent="0.25">
      <c r="A5" s="6" t="s">
        <v>7</v>
      </c>
      <c r="B5" s="6" t="s">
        <v>9</v>
      </c>
      <c r="C5" s="7">
        <v>10</v>
      </c>
      <c r="D5" s="7">
        <v>6</v>
      </c>
      <c r="E5" s="8"/>
      <c r="F5" s="7">
        <v>15</v>
      </c>
      <c r="G5" s="8"/>
    </row>
    <row r="6" spans="1:16" x14ac:dyDescent="0.25">
      <c r="A6" s="9" t="s">
        <v>0</v>
      </c>
      <c r="B6" s="9" t="s">
        <v>10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</row>
    <row r="7" spans="1:16" x14ac:dyDescent="0.25">
      <c r="A7" s="10" t="s">
        <v>7</v>
      </c>
      <c r="B7" s="10" t="s">
        <v>11</v>
      </c>
      <c r="C7" s="11">
        <v>2</v>
      </c>
      <c r="D7" s="11">
        <v>1</v>
      </c>
      <c r="E7" s="12"/>
      <c r="F7" s="11">
        <v>1</v>
      </c>
      <c r="G7" s="12"/>
    </row>
    <row r="8" spans="1:16" x14ac:dyDescent="0.25">
      <c r="A8" s="10" t="s">
        <v>7</v>
      </c>
      <c r="B8" s="10" t="s">
        <v>12</v>
      </c>
      <c r="C8" s="12"/>
      <c r="D8" s="12"/>
      <c r="E8" s="12"/>
      <c r="F8" s="11">
        <v>3</v>
      </c>
      <c r="G8" s="12"/>
    </row>
    <row r="9" spans="1:16" x14ac:dyDescent="0.25">
      <c r="A9" s="10" t="s">
        <v>7</v>
      </c>
      <c r="B9" s="10" t="s">
        <v>13</v>
      </c>
      <c r="C9" s="11">
        <v>7</v>
      </c>
      <c r="D9" s="11">
        <v>5</v>
      </c>
      <c r="E9" s="12"/>
      <c r="F9" s="11">
        <v>11</v>
      </c>
      <c r="G9" s="12"/>
    </row>
    <row r="10" spans="1:16" x14ac:dyDescent="0.25">
      <c r="A10" s="10" t="s">
        <v>7</v>
      </c>
      <c r="B10" s="10" t="s">
        <v>14</v>
      </c>
      <c r="C10" s="11">
        <v>1</v>
      </c>
      <c r="D10" s="12"/>
      <c r="E10" s="12"/>
      <c r="F10" s="12"/>
      <c r="G10" s="12"/>
    </row>
    <row r="11" spans="1:16" x14ac:dyDescent="0.25">
      <c r="A11" s="13" t="s">
        <v>0</v>
      </c>
      <c r="B11" s="13" t="s">
        <v>15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</row>
    <row r="12" spans="1:16" x14ac:dyDescent="0.25">
      <c r="A12" s="14" t="s">
        <v>7</v>
      </c>
      <c r="B12" s="14" t="s">
        <v>16</v>
      </c>
      <c r="C12" s="15">
        <v>6</v>
      </c>
      <c r="D12" s="15">
        <v>6</v>
      </c>
      <c r="E12" s="16"/>
      <c r="F12" s="15">
        <v>12</v>
      </c>
      <c r="G12" s="16"/>
    </row>
    <row r="13" spans="1:16" x14ac:dyDescent="0.25">
      <c r="A13" s="14" t="s">
        <v>7</v>
      </c>
      <c r="B13" s="14" t="s">
        <v>17</v>
      </c>
      <c r="C13" s="15">
        <v>4</v>
      </c>
      <c r="D13" s="16"/>
      <c r="E13" s="16"/>
      <c r="F13" s="15">
        <v>3</v>
      </c>
      <c r="G13" s="16"/>
    </row>
    <row r="14" spans="1:16" x14ac:dyDescent="0.25">
      <c r="A14" s="17" t="s">
        <v>0</v>
      </c>
      <c r="B14" s="17" t="s">
        <v>18</v>
      </c>
      <c r="C14" s="17" t="s">
        <v>2</v>
      </c>
      <c r="D14" s="17" t="s">
        <v>3</v>
      </c>
      <c r="E14" s="17" t="s">
        <v>4</v>
      </c>
      <c r="F14" s="17" t="s">
        <v>5</v>
      </c>
      <c r="G14" s="17" t="s">
        <v>6</v>
      </c>
    </row>
    <row r="15" spans="1:16" x14ac:dyDescent="0.25">
      <c r="A15" s="18" t="s">
        <v>7</v>
      </c>
      <c r="B15" s="18" t="s">
        <v>18</v>
      </c>
      <c r="C15" s="19">
        <v>5</v>
      </c>
      <c r="D15" s="19">
        <v>5</v>
      </c>
      <c r="E15" s="20"/>
      <c r="F15" s="19">
        <v>12</v>
      </c>
      <c r="G15" s="20"/>
    </row>
    <row r="16" spans="1:16" x14ac:dyDescent="0.25">
      <c r="A16" s="18" t="s">
        <v>7</v>
      </c>
      <c r="B16" s="18" t="s">
        <v>19</v>
      </c>
      <c r="C16" s="19">
        <v>5</v>
      </c>
      <c r="D16" s="19">
        <v>1</v>
      </c>
      <c r="E16" s="20"/>
      <c r="F16" s="19">
        <v>3</v>
      </c>
      <c r="G16" s="20"/>
    </row>
    <row r="17" spans="1:7" x14ac:dyDescent="0.25">
      <c r="A17" s="21" t="s">
        <v>0</v>
      </c>
      <c r="B17" s="21" t="s">
        <v>20</v>
      </c>
      <c r="C17" s="21" t="s">
        <v>2</v>
      </c>
      <c r="D17" s="21" t="s">
        <v>3</v>
      </c>
      <c r="E17" s="21" t="s">
        <v>4</v>
      </c>
      <c r="F17" s="21" t="s">
        <v>5</v>
      </c>
      <c r="G17" s="21" t="s">
        <v>6</v>
      </c>
    </row>
    <row r="18" spans="1:7" x14ac:dyDescent="0.25">
      <c r="A18" s="22" t="s">
        <v>7</v>
      </c>
      <c r="B18" s="22" t="s">
        <v>21</v>
      </c>
      <c r="C18" s="23">
        <v>4</v>
      </c>
      <c r="D18" s="23">
        <v>4</v>
      </c>
      <c r="E18" s="24"/>
      <c r="F18" s="23">
        <v>1</v>
      </c>
      <c r="G18" s="24"/>
    </row>
    <row r="19" spans="1:7" x14ac:dyDescent="0.25">
      <c r="A19" s="22" t="s">
        <v>7</v>
      </c>
      <c r="B19" s="22" t="s">
        <v>22</v>
      </c>
      <c r="C19" s="23">
        <v>6</v>
      </c>
      <c r="D19" s="23">
        <v>1</v>
      </c>
      <c r="E19" s="24"/>
      <c r="F19" s="23">
        <v>13</v>
      </c>
      <c r="G19" s="24"/>
    </row>
    <row r="20" spans="1:7" x14ac:dyDescent="0.25">
      <c r="A20" s="22" t="s">
        <v>7</v>
      </c>
      <c r="B20" s="22" t="s">
        <v>23</v>
      </c>
      <c r="C20" s="24"/>
      <c r="D20" s="23">
        <v>1</v>
      </c>
      <c r="E20" s="24"/>
      <c r="F20" s="23">
        <v>1</v>
      </c>
      <c r="G20" s="24"/>
    </row>
    <row r="21" spans="1:7" x14ac:dyDescent="0.25">
      <c r="A21" s="5" t="s">
        <v>0</v>
      </c>
      <c r="B21" s="5" t="s">
        <v>28</v>
      </c>
      <c r="C21" s="5" t="s">
        <v>2</v>
      </c>
      <c r="D21" s="5" t="s">
        <v>3</v>
      </c>
      <c r="E21" s="5" t="s">
        <v>4</v>
      </c>
      <c r="F21" s="5" t="s">
        <v>5</v>
      </c>
      <c r="G21" s="5" t="s">
        <v>6</v>
      </c>
    </row>
    <row r="22" spans="1:7" x14ac:dyDescent="0.25">
      <c r="A22" s="6" t="s">
        <v>7</v>
      </c>
      <c r="B22" s="6" t="s">
        <v>24</v>
      </c>
      <c r="C22" s="7">
        <v>8</v>
      </c>
      <c r="D22" s="7">
        <v>6</v>
      </c>
      <c r="E22" s="8"/>
      <c r="F22" s="7">
        <v>1</v>
      </c>
      <c r="G22" s="8"/>
    </row>
    <row r="23" spans="1:7" x14ac:dyDescent="0.25">
      <c r="A23" s="6" t="s">
        <v>7</v>
      </c>
      <c r="B23" s="6" t="s">
        <v>25</v>
      </c>
      <c r="C23" s="8"/>
      <c r="D23" s="8"/>
      <c r="E23" s="8"/>
      <c r="F23" s="7">
        <v>2</v>
      </c>
      <c r="G23" s="8"/>
    </row>
    <row r="24" spans="1:7" x14ac:dyDescent="0.25">
      <c r="A24" s="6" t="s">
        <v>7</v>
      </c>
      <c r="B24" s="6" t="s">
        <v>26</v>
      </c>
      <c r="C24" s="7">
        <v>2</v>
      </c>
      <c r="D24" s="8"/>
      <c r="E24" s="8"/>
      <c r="F24" s="7">
        <v>12</v>
      </c>
      <c r="G24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K2" sqref="K2"/>
    </sheetView>
  </sheetViews>
  <sheetFormatPr defaultRowHeight="15" x14ac:dyDescent="0.25"/>
  <cols>
    <col min="1" max="1" width="20.140625" bestFit="1" customWidth="1"/>
    <col min="11" max="11" width="20.140625" bestFit="1" customWidth="1"/>
    <col min="12" max="12" width="11" bestFit="1" customWidth="1"/>
  </cols>
  <sheetData>
    <row r="1" spans="1:18" x14ac:dyDescent="0.25">
      <c r="A1" t="s">
        <v>52</v>
      </c>
      <c r="K1" t="s">
        <v>53</v>
      </c>
    </row>
    <row r="2" spans="1:18" x14ac:dyDescent="0.25">
      <c r="A2" s="25" t="s">
        <v>29</v>
      </c>
      <c r="B2" s="25" t="s">
        <v>30</v>
      </c>
      <c r="C2" s="25" t="s">
        <v>42</v>
      </c>
      <c r="D2" s="26" t="s">
        <v>32</v>
      </c>
      <c r="E2" s="26" t="s">
        <v>33</v>
      </c>
      <c r="F2" s="26" t="s">
        <v>34</v>
      </c>
      <c r="G2" s="27" t="s">
        <v>35</v>
      </c>
      <c r="H2" s="27" t="s">
        <v>36</v>
      </c>
      <c r="K2" s="25" t="s">
        <v>29</v>
      </c>
      <c r="L2" s="25" t="s">
        <v>30</v>
      </c>
      <c r="M2" s="25" t="s">
        <v>31</v>
      </c>
      <c r="N2" s="26" t="s">
        <v>32</v>
      </c>
      <c r="O2" s="26" t="s">
        <v>33</v>
      </c>
      <c r="P2" s="26" t="s">
        <v>34</v>
      </c>
      <c r="Q2" s="27" t="s">
        <v>35</v>
      </c>
      <c r="R2" s="27" t="s">
        <v>36</v>
      </c>
    </row>
    <row r="3" spans="1:18" x14ac:dyDescent="0.25">
      <c r="A3" s="28" t="s">
        <v>37</v>
      </c>
      <c r="B3" s="28" t="s">
        <v>2</v>
      </c>
      <c r="C3" s="28">
        <v>18</v>
      </c>
      <c r="D3" s="28"/>
      <c r="E3" s="28">
        <v>2</v>
      </c>
      <c r="F3" s="28">
        <v>8</v>
      </c>
      <c r="G3" s="29">
        <v>0.1111111111111111</v>
      </c>
      <c r="H3" s="29">
        <v>0.44444444444444442</v>
      </c>
      <c r="K3" s="28" t="s">
        <v>37</v>
      </c>
      <c r="L3" s="28" t="s">
        <v>38</v>
      </c>
      <c r="M3" s="28">
        <v>12</v>
      </c>
      <c r="N3" s="28"/>
      <c r="O3" s="28">
        <v>1</v>
      </c>
      <c r="P3" s="28">
        <v>8</v>
      </c>
      <c r="Q3" s="29">
        <v>8.3333333333333329E-2</v>
      </c>
      <c r="R3" s="29">
        <v>0.66666666666666663</v>
      </c>
    </row>
    <row r="4" spans="1:18" x14ac:dyDescent="0.25">
      <c r="A4" s="28" t="s">
        <v>37</v>
      </c>
      <c r="B4" s="28" t="s">
        <v>3</v>
      </c>
      <c r="C4" s="28">
        <v>19</v>
      </c>
      <c r="D4" s="28"/>
      <c r="E4" s="28">
        <v>2</v>
      </c>
      <c r="F4" s="28">
        <v>12</v>
      </c>
      <c r="G4" s="29">
        <v>0.10526315789473684</v>
      </c>
      <c r="H4" s="29">
        <v>0.63157894736842102</v>
      </c>
      <c r="K4" s="28" t="s">
        <v>37</v>
      </c>
      <c r="L4" s="28" t="s">
        <v>39</v>
      </c>
      <c r="M4" s="28">
        <v>12</v>
      </c>
      <c r="N4" s="28"/>
      <c r="O4" s="28"/>
      <c r="P4" s="28">
        <v>12</v>
      </c>
      <c r="Q4" s="29">
        <v>0</v>
      </c>
      <c r="R4" s="29">
        <v>1</v>
      </c>
    </row>
    <row r="5" spans="1:18" x14ac:dyDescent="0.25">
      <c r="A5" s="28" t="s">
        <v>37</v>
      </c>
      <c r="B5" s="28" t="s">
        <v>5</v>
      </c>
      <c r="C5" s="28">
        <v>78</v>
      </c>
      <c r="D5" s="28"/>
      <c r="E5" s="28">
        <v>5</v>
      </c>
      <c r="F5" s="28">
        <v>60</v>
      </c>
      <c r="G5" s="29">
        <v>6.4102564102564097E-2</v>
      </c>
      <c r="H5" s="29">
        <v>0.76923076923076927</v>
      </c>
      <c r="K5" s="28" t="s">
        <v>37</v>
      </c>
      <c r="L5" s="28" t="s">
        <v>40</v>
      </c>
      <c r="M5" s="28">
        <v>13</v>
      </c>
      <c r="N5" s="28"/>
      <c r="O5" s="28"/>
      <c r="P5" s="28">
        <v>13</v>
      </c>
      <c r="Q5" s="29">
        <v>0</v>
      </c>
      <c r="R5" s="29">
        <v>1</v>
      </c>
    </row>
    <row r="6" spans="1:18" x14ac:dyDescent="0.25">
      <c r="K6" s="28" t="s">
        <v>37</v>
      </c>
      <c r="L6" s="28" t="s">
        <v>41</v>
      </c>
      <c r="M6" s="28">
        <v>51</v>
      </c>
      <c r="N6" s="28"/>
      <c r="O6" s="28">
        <v>1</v>
      </c>
      <c r="P6" s="28">
        <v>47</v>
      </c>
      <c r="Q6" s="29">
        <v>1.9607843137254902E-2</v>
      </c>
      <c r="R6" s="29">
        <v>0.92156862745098034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2" sqref="A2"/>
    </sheetView>
  </sheetViews>
  <sheetFormatPr defaultRowHeight="15" x14ac:dyDescent="0.25"/>
  <cols>
    <col min="1" max="1" width="16.42578125" bestFit="1" customWidth="1"/>
  </cols>
  <sheetData>
    <row r="1" spans="1:7" x14ac:dyDescent="0.25">
      <c r="A1" s="31" t="s">
        <v>55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30" x14ac:dyDescent="0.25">
      <c r="A3" s="6" t="s">
        <v>7</v>
      </c>
      <c r="B3" s="6" t="s">
        <v>8</v>
      </c>
      <c r="C3" s="7">
        <v>90</v>
      </c>
      <c r="D3" s="7">
        <v>69</v>
      </c>
      <c r="E3" s="8"/>
      <c r="F3" s="7">
        <v>189</v>
      </c>
      <c r="G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O8" sqref="O8"/>
    </sheetView>
  </sheetViews>
  <sheetFormatPr defaultRowHeight="15" x14ac:dyDescent="0.25"/>
  <cols>
    <col min="1" max="1" width="24.140625" customWidth="1"/>
    <col min="6" max="6" width="12.5703125" bestFit="1" customWidth="1"/>
    <col min="7" max="7" width="12" bestFit="1" customWidth="1"/>
  </cols>
  <sheetData>
    <row r="1" spans="1:7" x14ac:dyDescent="0.25">
      <c r="A1" s="31" t="s">
        <v>54</v>
      </c>
    </row>
    <row r="2" spans="1:7" x14ac:dyDescent="0.25">
      <c r="A2" s="5" t="s">
        <v>29</v>
      </c>
      <c r="B2" s="5" t="s">
        <v>30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</row>
    <row r="3" spans="1:7" x14ac:dyDescent="0.25">
      <c r="A3" s="6" t="s">
        <v>37</v>
      </c>
      <c r="B3" s="6" t="s">
        <v>2</v>
      </c>
      <c r="C3" s="7">
        <v>3</v>
      </c>
      <c r="D3" s="7">
        <v>75</v>
      </c>
      <c r="E3" s="7">
        <v>16</v>
      </c>
      <c r="F3" s="30">
        <f>E3/C3</f>
        <v>5.333333333333333</v>
      </c>
      <c r="G3" s="29">
        <f>E3/D3</f>
        <v>0.21333333333333335</v>
      </c>
    </row>
    <row r="4" spans="1:7" x14ac:dyDescent="0.25">
      <c r="A4" s="6" t="s">
        <v>37</v>
      </c>
      <c r="B4" s="6" t="s">
        <v>3</v>
      </c>
      <c r="C4" s="7">
        <v>3</v>
      </c>
      <c r="D4" s="7">
        <v>75</v>
      </c>
      <c r="E4" s="7">
        <v>17</v>
      </c>
      <c r="F4" s="30">
        <f t="shared" ref="F4:F10" si="0">E4/C4</f>
        <v>5.666666666666667</v>
      </c>
      <c r="G4" s="29">
        <f t="shared" ref="G4:G10" si="1">E4/D4</f>
        <v>0.22666666666666666</v>
      </c>
    </row>
    <row r="5" spans="1:7" x14ac:dyDescent="0.25">
      <c r="A5" s="6" t="s">
        <v>37</v>
      </c>
      <c r="B5" s="6" t="s">
        <v>5</v>
      </c>
      <c r="C5" s="7">
        <v>5</v>
      </c>
      <c r="D5" s="7">
        <v>100</v>
      </c>
      <c r="E5" s="7">
        <v>72</v>
      </c>
      <c r="F5" s="30">
        <f t="shared" si="0"/>
        <v>14.4</v>
      </c>
      <c r="G5" s="29">
        <f t="shared" si="1"/>
        <v>0.72</v>
      </c>
    </row>
    <row r="6" spans="1:7" x14ac:dyDescent="0.25">
      <c r="A6" s="6" t="s">
        <v>37</v>
      </c>
      <c r="B6" s="6" t="s">
        <v>48</v>
      </c>
      <c r="C6" s="7">
        <v>3</v>
      </c>
      <c r="D6" s="7">
        <v>70</v>
      </c>
      <c r="E6" s="7">
        <v>24</v>
      </c>
      <c r="F6" s="30">
        <f t="shared" si="0"/>
        <v>8</v>
      </c>
      <c r="G6" s="29">
        <f t="shared" si="1"/>
        <v>0.34285714285714286</v>
      </c>
    </row>
    <row r="7" spans="1:7" ht="30" x14ac:dyDescent="0.25">
      <c r="A7" s="6" t="s">
        <v>37</v>
      </c>
      <c r="B7" s="6" t="s">
        <v>38</v>
      </c>
      <c r="C7" s="7">
        <v>4</v>
      </c>
      <c r="D7" s="7">
        <v>85</v>
      </c>
      <c r="E7" s="7">
        <v>16</v>
      </c>
      <c r="F7" s="30">
        <f t="shared" si="0"/>
        <v>4</v>
      </c>
      <c r="G7" s="29">
        <f t="shared" si="1"/>
        <v>0.18823529411764706</v>
      </c>
    </row>
    <row r="8" spans="1:7" ht="30" x14ac:dyDescent="0.25">
      <c r="A8" s="6" t="s">
        <v>37</v>
      </c>
      <c r="B8" s="6" t="s">
        <v>39</v>
      </c>
      <c r="C8" s="7">
        <v>4</v>
      </c>
      <c r="D8" s="7">
        <v>80</v>
      </c>
      <c r="E8" s="7">
        <v>20</v>
      </c>
      <c r="F8" s="30">
        <f t="shared" si="0"/>
        <v>5</v>
      </c>
      <c r="G8" s="29">
        <f t="shared" si="1"/>
        <v>0.25</v>
      </c>
    </row>
    <row r="9" spans="1:7" ht="30" x14ac:dyDescent="0.25">
      <c r="A9" s="6" t="s">
        <v>37</v>
      </c>
      <c r="B9" s="6" t="s">
        <v>40</v>
      </c>
      <c r="C9" s="7">
        <v>3</v>
      </c>
      <c r="D9" s="7">
        <v>65</v>
      </c>
      <c r="E9" s="7">
        <v>34</v>
      </c>
      <c r="F9" s="30">
        <f t="shared" si="0"/>
        <v>11.333333333333334</v>
      </c>
      <c r="G9" s="29">
        <f t="shared" si="1"/>
        <v>0.52307692307692311</v>
      </c>
    </row>
    <row r="10" spans="1:7" ht="30" x14ac:dyDescent="0.25">
      <c r="A10" s="6" t="s">
        <v>37</v>
      </c>
      <c r="B10" s="6" t="s">
        <v>41</v>
      </c>
      <c r="C10" s="7">
        <v>4</v>
      </c>
      <c r="D10" s="7">
        <v>83</v>
      </c>
      <c r="E10" s="7">
        <v>48</v>
      </c>
      <c r="F10" s="30">
        <f t="shared" si="0"/>
        <v>12</v>
      </c>
      <c r="G10" s="29">
        <f t="shared" si="1"/>
        <v>0.57831325301204817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16" workbookViewId="0">
      <selection activeCell="H16" sqref="H16:M16"/>
    </sheetView>
  </sheetViews>
  <sheetFormatPr defaultRowHeight="15" x14ac:dyDescent="0.25"/>
  <cols>
    <col min="2" max="2" width="32.7109375" customWidth="1"/>
    <col min="5" max="5" width="16.85546875" customWidth="1"/>
    <col min="9" max="9" width="39.85546875" customWidth="1"/>
  </cols>
  <sheetData>
    <row r="1" spans="1:13" x14ac:dyDescent="0.25">
      <c r="A1" s="31" t="s">
        <v>56</v>
      </c>
      <c r="F1" s="35"/>
      <c r="H1" s="31" t="s">
        <v>57</v>
      </c>
      <c r="M1" s="35"/>
    </row>
    <row r="2" spans="1:13" x14ac:dyDescent="0.25">
      <c r="A2" s="5" t="s">
        <v>30</v>
      </c>
      <c r="B2" s="5" t="s">
        <v>58</v>
      </c>
      <c r="C2" s="5" t="s">
        <v>1</v>
      </c>
      <c r="D2" s="5" t="s">
        <v>59</v>
      </c>
      <c r="E2" s="36" t="s">
        <v>60</v>
      </c>
      <c r="F2" s="37" t="s">
        <v>61</v>
      </c>
      <c r="H2" s="21" t="s">
        <v>30</v>
      </c>
      <c r="I2" s="21" t="s">
        <v>58</v>
      </c>
      <c r="J2" s="21" t="s">
        <v>1</v>
      </c>
      <c r="K2" s="21" t="s">
        <v>62</v>
      </c>
      <c r="L2" s="38" t="s">
        <v>63</v>
      </c>
      <c r="M2" s="39" t="s">
        <v>64</v>
      </c>
    </row>
    <row r="3" spans="1:13" ht="30" x14ac:dyDescent="0.25">
      <c r="A3" s="7">
        <v>2014.3</v>
      </c>
      <c r="B3" s="6" t="s">
        <v>65</v>
      </c>
      <c r="C3" s="6" t="s">
        <v>66</v>
      </c>
      <c r="D3" s="7">
        <v>13</v>
      </c>
      <c r="E3" s="40">
        <v>10</v>
      </c>
      <c r="F3" s="29">
        <f>E3/D3</f>
        <v>0.76923076923076927</v>
      </c>
      <c r="H3" s="23">
        <v>2013.3</v>
      </c>
      <c r="I3" s="22" t="s">
        <v>65</v>
      </c>
      <c r="J3" s="22" t="s">
        <v>66</v>
      </c>
      <c r="K3" s="23">
        <v>26</v>
      </c>
      <c r="L3" s="41">
        <v>17</v>
      </c>
      <c r="M3" s="29">
        <f t="shared" ref="M3:M29" si="0">L3/K3</f>
        <v>0.65384615384615385</v>
      </c>
    </row>
    <row r="4" spans="1:13" x14ac:dyDescent="0.25">
      <c r="A4" s="7">
        <v>2014.3</v>
      </c>
      <c r="B4" s="6" t="s">
        <v>67</v>
      </c>
      <c r="C4" s="6" t="s">
        <v>66</v>
      </c>
      <c r="D4" s="7">
        <v>51</v>
      </c>
      <c r="E4" s="40">
        <v>35</v>
      </c>
      <c r="F4" s="29">
        <f t="shared" ref="F4:F28" si="1">E4/D4</f>
        <v>0.68627450980392157</v>
      </c>
      <c r="H4" s="23">
        <v>2013.3</v>
      </c>
      <c r="I4" s="22" t="s">
        <v>67</v>
      </c>
      <c r="J4" s="22" t="s">
        <v>66</v>
      </c>
      <c r="K4" s="23">
        <v>56</v>
      </c>
      <c r="L4" s="41">
        <v>35</v>
      </c>
      <c r="M4" s="29">
        <f t="shared" si="0"/>
        <v>0.625</v>
      </c>
    </row>
    <row r="5" spans="1:13" x14ac:dyDescent="0.25">
      <c r="A5" s="7">
        <v>2014.3</v>
      </c>
      <c r="B5" s="6" t="s">
        <v>68</v>
      </c>
      <c r="C5" s="6" t="s">
        <v>66</v>
      </c>
      <c r="D5" s="7">
        <v>15</v>
      </c>
      <c r="E5" s="40">
        <v>14</v>
      </c>
      <c r="F5" s="29">
        <f t="shared" si="1"/>
        <v>0.93333333333333335</v>
      </c>
      <c r="H5" s="23">
        <v>2013.3</v>
      </c>
      <c r="I5" s="22" t="s">
        <v>68</v>
      </c>
      <c r="J5" s="22" t="s">
        <v>66</v>
      </c>
      <c r="K5" s="23">
        <v>13</v>
      </c>
      <c r="L5" s="41">
        <v>13</v>
      </c>
      <c r="M5" s="29">
        <f t="shared" si="0"/>
        <v>1</v>
      </c>
    </row>
    <row r="6" spans="1:13" x14ac:dyDescent="0.25">
      <c r="A6" s="7">
        <v>2014.3</v>
      </c>
      <c r="B6" s="6" t="s">
        <v>69</v>
      </c>
      <c r="C6" s="6" t="s">
        <v>66</v>
      </c>
      <c r="D6" s="7">
        <v>23</v>
      </c>
      <c r="E6" s="40">
        <v>23</v>
      </c>
      <c r="F6" s="29">
        <f t="shared" si="1"/>
        <v>1</v>
      </c>
      <c r="H6" s="23">
        <v>2013.3</v>
      </c>
      <c r="I6" s="22" t="s">
        <v>69</v>
      </c>
      <c r="J6" s="22" t="s">
        <v>66</v>
      </c>
      <c r="K6" s="23">
        <v>23</v>
      </c>
      <c r="L6" s="41">
        <v>15</v>
      </c>
      <c r="M6" s="29">
        <f t="shared" si="0"/>
        <v>0.65217391304347827</v>
      </c>
    </row>
    <row r="7" spans="1:13" x14ac:dyDescent="0.25">
      <c r="A7" s="7">
        <v>2014.3</v>
      </c>
      <c r="B7" s="6" t="s">
        <v>70</v>
      </c>
      <c r="C7" s="6" t="s">
        <v>71</v>
      </c>
      <c r="D7" s="7">
        <v>1</v>
      </c>
      <c r="E7" s="40">
        <v>2</v>
      </c>
      <c r="F7" s="29">
        <f t="shared" si="1"/>
        <v>2</v>
      </c>
      <c r="H7" s="23">
        <v>2013.3</v>
      </c>
      <c r="I7" s="22" t="s">
        <v>70</v>
      </c>
      <c r="J7" s="22" t="s">
        <v>71</v>
      </c>
      <c r="K7" s="23">
        <v>4</v>
      </c>
      <c r="L7" s="41">
        <v>2</v>
      </c>
      <c r="M7" s="29">
        <f t="shared" si="0"/>
        <v>0.5</v>
      </c>
    </row>
    <row r="8" spans="1:13" x14ac:dyDescent="0.25">
      <c r="A8" s="7">
        <v>2014.3</v>
      </c>
      <c r="B8" s="6" t="s">
        <v>72</v>
      </c>
      <c r="C8" s="6" t="s">
        <v>71</v>
      </c>
      <c r="D8" s="7">
        <v>3</v>
      </c>
      <c r="E8" s="40">
        <v>2</v>
      </c>
      <c r="F8" s="29">
        <f t="shared" si="1"/>
        <v>0.66666666666666663</v>
      </c>
      <c r="H8" s="23">
        <v>2013.3</v>
      </c>
      <c r="I8" s="22" t="s">
        <v>72</v>
      </c>
      <c r="J8" s="22" t="s">
        <v>71</v>
      </c>
      <c r="K8" s="23">
        <v>5</v>
      </c>
      <c r="L8" s="41">
        <v>3</v>
      </c>
      <c r="M8" s="29">
        <f t="shared" si="0"/>
        <v>0.6</v>
      </c>
    </row>
    <row r="9" spans="1:13" x14ac:dyDescent="0.25">
      <c r="A9" s="7">
        <v>2014.3</v>
      </c>
      <c r="B9" s="6" t="s">
        <v>73</v>
      </c>
      <c r="C9" s="6" t="s">
        <v>71</v>
      </c>
      <c r="D9" s="7">
        <v>3</v>
      </c>
      <c r="E9" s="40">
        <v>2</v>
      </c>
      <c r="F9" s="29">
        <f t="shared" si="1"/>
        <v>0.66666666666666663</v>
      </c>
      <c r="H9" s="23">
        <v>2013.3</v>
      </c>
      <c r="I9" s="22" t="s">
        <v>73</v>
      </c>
      <c r="J9" s="22" t="s">
        <v>71</v>
      </c>
      <c r="K9" s="23">
        <v>2</v>
      </c>
      <c r="L9" s="41">
        <v>1</v>
      </c>
      <c r="M9" s="29">
        <f t="shared" si="0"/>
        <v>0.5</v>
      </c>
    </row>
    <row r="10" spans="1:13" x14ac:dyDescent="0.25">
      <c r="A10" s="7">
        <v>2014.3</v>
      </c>
      <c r="B10" s="6" t="s">
        <v>74</v>
      </c>
      <c r="C10" s="6" t="s">
        <v>75</v>
      </c>
      <c r="D10" s="7">
        <v>4</v>
      </c>
      <c r="E10" s="40">
        <v>6</v>
      </c>
      <c r="F10" s="29">
        <f t="shared" si="1"/>
        <v>1.5</v>
      </c>
      <c r="H10" s="23">
        <v>2013.3</v>
      </c>
      <c r="I10" s="22" t="s">
        <v>74</v>
      </c>
      <c r="J10" s="22" t="s">
        <v>75</v>
      </c>
      <c r="K10" s="23">
        <v>10</v>
      </c>
      <c r="L10" s="41">
        <v>8</v>
      </c>
      <c r="M10" s="29">
        <f t="shared" si="0"/>
        <v>0.8</v>
      </c>
    </row>
    <row r="11" spans="1:13" x14ac:dyDescent="0.25">
      <c r="A11" s="7">
        <v>2014.3</v>
      </c>
      <c r="B11" s="6" t="s">
        <v>76</v>
      </c>
      <c r="C11" s="6" t="s">
        <v>75</v>
      </c>
      <c r="D11" s="7">
        <v>21</v>
      </c>
      <c r="E11" s="40">
        <v>22</v>
      </c>
      <c r="F11" s="29">
        <f t="shared" si="1"/>
        <v>1.0476190476190477</v>
      </c>
      <c r="H11" s="23">
        <v>2013.3</v>
      </c>
      <c r="I11" s="22" t="s">
        <v>76</v>
      </c>
      <c r="J11" s="22" t="s">
        <v>75</v>
      </c>
      <c r="K11" s="23">
        <v>42</v>
      </c>
      <c r="L11" s="41">
        <v>28</v>
      </c>
      <c r="M11" s="29">
        <f t="shared" si="0"/>
        <v>0.66666666666666663</v>
      </c>
    </row>
    <row r="12" spans="1:13" x14ac:dyDescent="0.25">
      <c r="A12" s="7">
        <v>2014.3</v>
      </c>
      <c r="B12" s="6" t="s">
        <v>77</v>
      </c>
      <c r="C12" s="6" t="s">
        <v>75</v>
      </c>
      <c r="D12" s="7">
        <v>23</v>
      </c>
      <c r="E12" s="40">
        <v>21</v>
      </c>
      <c r="F12" s="29">
        <f t="shared" si="1"/>
        <v>0.91304347826086951</v>
      </c>
      <c r="H12" s="23">
        <v>2013.3</v>
      </c>
      <c r="I12" s="22" t="s">
        <v>77</v>
      </c>
      <c r="J12" s="22" t="s">
        <v>75</v>
      </c>
      <c r="K12" s="23">
        <v>22</v>
      </c>
      <c r="L12" s="41">
        <v>11</v>
      </c>
      <c r="M12" s="29">
        <f t="shared" si="0"/>
        <v>0.5</v>
      </c>
    </row>
    <row r="13" spans="1:13" ht="30" x14ac:dyDescent="0.25">
      <c r="A13" s="7">
        <v>2014.3</v>
      </c>
      <c r="B13" s="6" t="s">
        <v>78</v>
      </c>
      <c r="C13" s="6" t="s">
        <v>75</v>
      </c>
      <c r="D13" s="7">
        <v>8</v>
      </c>
      <c r="E13" s="40">
        <v>7</v>
      </c>
      <c r="F13" s="29">
        <f t="shared" si="1"/>
        <v>0.875</v>
      </c>
      <c r="H13" s="23">
        <v>2013.3</v>
      </c>
      <c r="I13" s="22" t="s">
        <v>78</v>
      </c>
      <c r="J13" s="22" t="s">
        <v>75</v>
      </c>
      <c r="K13" s="23">
        <v>8</v>
      </c>
      <c r="L13" s="41">
        <v>8</v>
      </c>
      <c r="M13" s="29">
        <f t="shared" si="0"/>
        <v>1</v>
      </c>
    </row>
    <row r="14" spans="1:13" x14ac:dyDescent="0.25">
      <c r="A14" s="7">
        <v>2014.3</v>
      </c>
      <c r="B14" s="6" t="s">
        <v>79</v>
      </c>
      <c r="C14" s="6" t="s">
        <v>75</v>
      </c>
      <c r="D14" s="7">
        <v>21</v>
      </c>
      <c r="E14" s="40">
        <v>16</v>
      </c>
      <c r="F14" s="29">
        <f t="shared" si="1"/>
        <v>0.76190476190476186</v>
      </c>
      <c r="H14" s="23">
        <v>2013.3</v>
      </c>
      <c r="I14" s="22" t="s">
        <v>79</v>
      </c>
      <c r="J14" s="22" t="s">
        <v>75</v>
      </c>
      <c r="K14" s="23">
        <v>8</v>
      </c>
      <c r="L14" s="41">
        <v>6</v>
      </c>
      <c r="M14" s="29">
        <f t="shared" si="0"/>
        <v>0.75</v>
      </c>
    </row>
    <row r="15" spans="1:13" x14ac:dyDescent="0.25">
      <c r="A15" s="7">
        <v>2014.3</v>
      </c>
      <c r="B15" s="6" t="s">
        <v>80</v>
      </c>
      <c r="C15" s="6" t="s">
        <v>75</v>
      </c>
      <c r="D15" s="7">
        <v>9</v>
      </c>
      <c r="E15" s="40">
        <v>6</v>
      </c>
      <c r="F15" s="29">
        <f t="shared" si="1"/>
        <v>0.66666666666666663</v>
      </c>
      <c r="H15" s="23">
        <v>2013.3</v>
      </c>
      <c r="I15" s="22" t="s">
        <v>80</v>
      </c>
      <c r="J15" s="22" t="s">
        <v>75</v>
      </c>
      <c r="K15" s="23">
        <v>9</v>
      </c>
      <c r="L15" s="41">
        <v>7</v>
      </c>
      <c r="M15" s="29">
        <f t="shared" si="0"/>
        <v>0.77777777777777779</v>
      </c>
    </row>
    <row r="16" spans="1:13" x14ac:dyDescent="0.25">
      <c r="A16" s="7">
        <v>2014.3</v>
      </c>
      <c r="B16" s="6" t="s">
        <v>81</v>
      </c>
      <c r="C16" s="6" t="s">
        <v>75</v>
      </c>
      <c r="D16" s="7">
        <v>1</v>
      </c>
      <c r="E16" s="40">
        <v>2</v>
      </c>
      <c r="F16" s="29">
        <f t="shared" si="1"/>
        <v>2</v>
      </c>
      <c r="H16" s="23">
        <v>2013.3</v>
      </c>
      <c r="I16" s="22" t="s">
        <v>82</v>
      </c>
      <c r="J16" s="22" t="s">
        <v>83</v>
      </c>
      <c r="K16" s="23">
        <v>61</v>
      </c>
      <c r="L16" s="41">
        <v>29</v>
      </c>
      <c r="M16" s="43">
        <f t="shared" si="0"/>
        <v>0.47540983606557374</v>
      </c>
    </row>
    <row r="17" spans="1:13" x14ac:dyDescent="0.25">
      <c r="A17" s="7">
        <v>2014.3</v>
      </c>
      <c r="B17" s="6" t="s">
        <v>82</v>
      </c>
      <c r="C17" s="6" t="s">
        <v>83</v>
      </c>
      <c r="D17" s="7">
        <v>54</v>
      </c>
      <c r="E17" s="40">
        <v>28</v>
      </c>
      <c r="F17" s="43">
        <f t="shared" si="1"/>
        <v>0.51851851851851849</v>
      </c>
      <c r="H17" s="23">
        <v>2013.3</v>
      </c>
      <c r="I17" s="22" t="s">
        <v>84</v>
      </c>
      <c r="J17" s="22" t="s">
        <v>83</v>
      </c>
      <c r="K17" s="23">
        <v>4</v>
      </c>
      <c r="L17" s="41">
        <v>1</v>
      </c>
      <c r="M17" s="29">
        <f t="shared" si="0"/>
        <v>0.25</v>
      </c>
    </row>
    <row r="18" spans="1:13" x14ac:dyDescent="0.25">
      <c r="A18" s="7">
        <v>2014.3</v>
      </c>
      <c r="B18" s="6" t="s">
        <v>84</v>
      </c>
      <c r="C18" s="6" t="s">
        <v>83</v>
      </c>
      <c r="D18" s="7">
        <v>18</v>
      </c>
      <c r="E18" s="40">
        <v>8</v>
      </c>
      <c r="F18" s="29">
        <f t="shared" si="1"/>
        <v>0.44444444444444442</v>
      </c>
      <c r="H18" s="23">
        <v>2013.3</v>
      </c>
      <c r="I18" s="22" t="s">
        <v>85</v>
      </c>
      <c r="J18" s="22" t="s">
        <v>83</v>
      </c>
      <c r="K18" s="23">
        <v>82</v>
      </c>
      <c r="L18" s="41">
        <v>41</v>
      </c>
      <c r="M18" s="29">
        <f t="shared" si="0"/>
        <v>0.5</v>
      </c>
    </row>
    <row r="19" spans="1:13" x14ac:dyDescent="0.25">
      <c r="A19" s="7">
        <v>2014.3</v>
      </c>
      <c r="B19" s="6" t="s">
        <v>85</v>
      </c>
      <c r="C19" s="6" t="s">
        <v>83</v>
      </c>
      <c r="D19" s="7">
        <v>48</v>
      </c>
      <c r="E19" s="40">
        <v>18</v>
      </c>
      <c r="F19" s="29">
        <f t="shared" si="1"/>
        <v>0.375</v>
      </c>
      <c r="H19" s="23">
        <v>2013.3</v>
      </c>
      <c r="I19" s="22" t="s">
        <v>86</v>
      </c>
      <c r="J19" s="22" t="s">
        <v>83</v>
      </c>
      <c r="K19" s="23">
        <v>1</v>
      </c>
      <c r="L19" s="41">
        <v>0</v>
      </c>
      <c r="M19" s="29">
        <f t="shared" si="0"/>
        <v>0</v>
      </c>
    </row>
    <row r="20" spans="1:13" x14ac:dyDescent="0.25">
      <c r="A20" s="7">
        <v>2014.3</v>
      </c>
      <c r="B20" s="6" t="s">
        <v>87</v>
      </c>
      <c r="C20" s="6" t="s">
        <v>83</v>
      </c>
      <c r="D20" s="7">
        <v>8</v>
      </c>
      <c r="E20" s="40">
        <v>4</v>
      </c>
      <c r="F20" s="29">
        <f t="shared" si="1"/>
        <v>0.5</v>
      </c>
      <c r="H20" s="23">
        <v>2013.3</v>
      </c>
      <c r="I20" s="22" t="s">
        <v>87</v>
      </c>
      <c r="J20" s="22" t="s">
        <v>83</v>
      </c>
      <c r="K20" s="23">
        <v>7</v>
      </c>
      <c r="L20" s="41">
        <v>9</v>
      </c>
      <c r="M20" s="29">
        <f t="shared" si="0"/>
        <v>1.2857142857142858</v>
      </c>
    </row>
    <row r="21" spans="1:13" ht="30" x14ac:dyDescent="0.25">
      <c r="A21" s="7">
        <v>2014.3</v>
      </c>
      <c r="B21" s="6" t="s">
        <v>88</v>
      </c>
      <c r="C21" s="6" t="s">
        <v>83</v>
      </c>
      <c r="D21" s="7">
        <v>4</v>
      </c>
      <c r="E21" s="40">
        <v>3</v>
      </c>
      <c r="F21" s="29">
        <f t="shared" si="1"/>
        <v>0.75</v>
      </c>
      <c r="H21" s="23">
        <v>2013.3</v>
      </c>
      <c r="I21" s="22" t="s">
        <v>88</v>
      </c>
      <c r="J21" s="22" t="s">
        <v>83</v>
      </c>
      <c r="K21" s="23">
        <v>3</v>
      </c>
      <c r="L21" s="41">
        <v>4</v>
      </c>
      <c r="M21" s="29">
        <f t="shared" si="0"/>
        <v>1.3333333333333333</v>
      </c>
    </row>
    <row r="22" spans="1:13" x14ac:dyDescent="0.25">
      <c r="A22" s="7">
        <v>2014.3</v>
      </c>
      <c r="B22" s="6" t="s">
        <v>89</v>
      </c>
      <c r="C22" s="6" t="s">
        <v>83</v>
      </c>
      <c r="D22" s="7">
        <v>9</v>
      </c>
      <c r="E22" s="40">
        <v>4</v>
      </c>
      <c r="F22" s="29">
        <f t="shared" si="1"/>
        <v>0.44444444444444442</v>
      </c>
      <c r="H22" s="23">
        <v>2013.3</v>
      </c>
      <c r="I22" s="22" t="s">
        <v>89</v>
      </c>
      <c r="J22" s="22" t="s">
        <v>83</v>
      </c>
      <c r="K22" s="23">
        <v>4</v>
      </c>
      <c r="L22" s="41">
        <v>4</v>
      </c>
      <c r="M22" s="29">
        <f t="shared" si="0"/>
        <v>1</v>
      </c>
    </row>
    <row r="23" spans="1:13" x14ac:dyDescent="0.25">
      <c r="A23" s="7">
        <v>2014.3</v>
      </c>
      <c r="B23" s="6" t="s">
        <v>90</v>
      </c>
      <c r="C23" s="6" t="s">
        <v>83</v>
      </c>
      <c r="D23" s="7">
        <v>21</v>
      </c>
      <c r="E23" s="40">
        <v>15</v>
      </c>
      <c r="F23" s="29">
        <f t="shared" si="1"/>
        <v>0.7142857142857143</v>
      </c>
      <c r="H23" s="23">
        <v>2013.3</v>
      </c>
      <c r="I23" s="22" t="s">
        <v>90</v>
      </c>
      <c r="J23" s="22" t="s">
        <v>83</v>
      </c>
      <c r="K23" s="23">
        <v>19</v>
      </c>
      <c r="L23" s="41">
        <v>10</v>
      </c>
      <c r="M23" s="29">
        <f t="shared" si="0"/>
        <v>0.52631578947368418</v>
      </c>
    </row>
    <row r="24" spans="1:13" x14ac:dyDescent="0.25">
      <c r="A24" s="7">
        <v>2014.3</v>
      </c>
      <c r="B24" s="6" t="s">
        <v>91</v>
      </c>
      <c r="C24" s="6" t="s">
        <v>83</v>
      </c>
      <c r="D24" s="7">
        <v>14</v>
      </c>
      <c r="E24" s="40">
        <v>5</v>
      </c>
      <c r="F24" s="29">
        <f t="shared" si="1"/>
        <v>0.35714285714285715</v>
      </c>
      <c r="H24" s="23">
        <v>2013.3</v>
      </c>
      <c r="I24" s="22" t="s">
        <v>91</v>
      </c>
      <c r="J24" s="22" t="s">
        <v>83</v>
      </c>
      <c r="K24" s="23">
        <v>18</v>
      </c>
      <c r="L24" s="41">
        <v>6</v>
      </c>
      <c r="M24" s="29">
        <f t="shared" si="0"/>
        <v>0.33333333333333331</v>
      </c>
    </row>
    <row r="25" spans="1:13" x14ac:dyDescent="0.25">
      <c r="A25" s="7">
        <v>2014.3</v>
      </c>
      <c r="B25" s="6" t="s">
        <v>92</v>
      </c>
      <c r="C25" s="6" t="s">
        <v>83</v>
      </c>
      <c r="D25" s="7">
        <v>24</v>
      </c>
      <c r="E25" s="40">
        <v>9</v>
      </c>
      <c r="F25" s="29">
        <f t="shared" si="1"/>
        <v>0.375</v>
      </c>
      <c r="H25" s="23">
        <v>2013.3</v>
      </c>
      <c r="I25" s="22" t="s">
        <v>92</v>
      </c>
      <c r="J25" s="22" t="s">
        <v>83</v>
      </c>
      <c r="K25" s="23">
        <v>1</v>
      </c>
      <c r="L25" s="41">
        <v>0</v>
      </c>
      <c r="M25" s="29">
        <f t="shared" si="0"/>
        <v>0</v>
      </c>
    </row>
    <row r="26" spans="1:13" x14ac:dyDescent="0.25">
      <c r="A26" s="7">
        <v>2014.3</v>
      </c>
      <c r="B26" s="6" t="s">
        <v>93</v>
      </c>
      <c r="C26" s="6" t="s">
        <v>83</v>
      </c>
      <c r="D26" s="7">
        <v>4</v>
      </c>
      <c r="E26" s="40">
        <v>6</v>
      </c>
      <c r="F26" s="29">
        <f t="shared" si="1"/>
        <v>1.5</v>
      </c>
      <c r="H26" s="23">
        <v>2013.3</v>
      </c>
      <c r="I26" s="22" t="s">
        <v>93</v>
      </c>
      <c r="J26" s="22" t="s">
        <v>83</v>
      </c>
      <c r="K26" s="23">
        <v>1</v>
      </c>
      <c r="L26" s="41">
        <v>2</v>
      </c>
      <c r="M26" s="29">
        <f t="shared" si="0"/>
        <v>2</v>
      </c>
    </row>
    <row r="27" spans="1:13" x14ac:dyDescent="0.25">
      <c r="A27" s="7">
        <v>2014.3</v>
      </c>
      <c r="B27" s="6" t="s">
        <v>94</v>
      </c>
      <c r="C27" s="6" t="s">
        <v>83</v>
      </c>
      <c r="D27" s="7">
        <v>18</v>
      </c>
      <c r="E27" s="40">
        <v>8</v>
      </c>
      <c r="F27" s="29">
        <f t="shared" si="1"/>
        <v>0.44444444444444442</v>
      </c>
      <c r="H27" s="23">
        <v>2013.3</v>
      </c>
      <c r="I27" s="22" t="s">
        <v>94</v>
      </c>
      <c r="J27" s="22" t="s">
        <v>83</v>
      </c>
      <c r="K27" s="23">
        <v>30</v>
      </c>
      <c r="L27" s="41">
        <v>12</v>
      </c>
      <c r="M27" s="29">
        <f t="shared" si="0"/>
        <v>0.4</v>
      </c>
    </row>
    <row r="28" spans="1:13" x14ac:dyDescent="0.25">
      <c r="A28" s="28"/>
      <c r="B28" s="6" t="s">
        <v>95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H28" s="23">
        <v>2013.3</v>
      </c>
      <c r="I28" s="22" t="s">
        <v>96</v>
      </c>
      <c r="J28" s="22" t="s">
        <v>97</v>
      </c>
      <c r="K28" s="23">
        <v>19</v>
      </c>
      <c r="L28" s="41">
        <v>1</v>
      </c>
      <c r="M28" s="29">
        <f t="shared" si="0"/>
        <v>5.2631578947368418E-2</v>
      </c>
    </row>
    <row r="29" spans="1:13" x14ac:dyDescent="0.25">
      <c r="F29" s="35"/>
      <c r="H29" s="28"/>
      <c r="I29" s="22" t="s">
        <v>98</v>
      </c>
      <c r="J29" s="28"/>
      <c r="K29" s="28">
        <f>SUM(K3:K28)</f>
        <v>478</v>
      </c>
      <c r="L29" s="28">
        <f>SUM(L3:L28)</f>
        <v>273</v>
      </c>
      <c r="M29" s="29">
        <f t="shared" si="0"/>
        <v>0.57112970711297073</v>
      </c>
    </row>
    <row r="30" spans="1:13" x14ac:dyDescent="0.25">
      <c r="A30" t="s">
        <v>99</v>
      </c>
      <c r="F30" s="35"/>
      <c r="M30" s="35"/>
    </row>
    <row r="31" spans="1:13" x14ac:dyDescent="0.25">
      <c r="A31" t="s">
        <v>100</v>
      </c>
      <c r="F31" s="35"/>
      <c r="H31" t="s">
        <v>99</v>
      </c>
      <c r="I31" s="42"/>
      <c r="M31" s="35"/>
    </row>
    <row r="32" spans="1:13" x14ac:dyDescent="0.25">
      <c r="H32" t="s">
        <v>101</v>
      </c>
      <c r="M3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2" workbookViewId="0">
      <selection activeCell="A18" sqref="A18:N18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102</v>
      </c>
      <c r="E1" s="35"/>
      <c r="F1" s="35"/>
      <c r="G1" s="35"/>
      <c r="I1" s="44" t="s">
        <v>103</v>
      </c>
      <c r="J1" s="28"/>
      <c r="K1" s="28"/>
      <c r="L1" s="28"/>
      <c r="M1" s="29"/>
      <c r="N1" s="29"/>
    </row>
    <row r="2" spans="1:14" x14ac:dyDescent="0.25">
      <c r="A2" s="25" t="s">
        <v>30</v>
      </c>
      <c r="B2" s="25" t="s">
        <v>58</v>
      </c>
      <c r="C2" s="25" t="s">
        <v>1</v>
      </c>
      <c r="D2" s="25" t="s">
        <v>59</v>
      </c>
      <c r="E2" s="45" t="s">
        <v>104</v>
      </c>
      <c r="F2" s="45" t="s">
        <v>105</v>
      </c>
      <c r="G2" s="45" t="s">
        <v>106</v>
      </c>
      <c r="I2" s="9" t="s">
        <v>30</v>
      </c>
      <c r="J2" s="46" t="s">
        <v>107</v>
      </c>
      <c r="K2" s="46" t="s">
        <v>1</v>
      </c>
      <c r="L2" s="46" t="s">
        <v>59</v>
      </c>
      <c r="M2" s="45" t="s">
        <v>104</v>
      </c>
      <c r="N2" s="45" t="s">
        <v>108</v>
      </c>
    </row>
    <row r="3" spans="1:14" ht="30" x14ac:dyDescent="0.25">
      <c r="A3" s="28">
        <v>2011.3</v>
      </c>
      <c r="B3" s="28" t="s">
        <v>109</v>
      </c>
      <c r="C3" s="28" t="s">
        <v>66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1">
        <v>2012.3</v>
      </c>
      <c r="J3" s="10" t="s">
        <v>65</v>
      </c>
      <c r="K3" s="10" t="s">
        <v>66</v>
      </c>
      <c r="L3" s="11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67</v>
      </c>
      <c r="C4" s="28" t="s">
        <v>66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1">
        <v>2012.3</v>
      </c>
      <c r="J4" s="10" t="s">
        <v>67</v>
      </c>
      <c r="K4" s="10" t="s">
        <v>66</v>
      </c>
      <c r="L4" s="11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68</v>
      </c>
      <c r="C5" s="28" t="s">
        <v>66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1">
        <v>2012.3</v>
      </c>
      <c r="J5" s="10" t="s">
        <v>68</v>
      </c>
      <c r="K5" s="10" t="s">
        <v>66</v>
      </c>
      <c r="L5" s="11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110</v>
      </c>
      <c r="C6" s="28" t="s">
        <v>66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1">
        <v>2012.3</v>
      </c>
      <c r="J6" s="10" t="s">
        <v>69</v>
      </c>
      <c r="K6" s="10" t="s">
        <v>66</v>
      </c>
      <c r="L6" s="11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70</v>
      </c>
      <c r="C7" s="28" t="s">
        <v>71</v>
      </c>
      <c r="D7" s="28">
        <v>4</v>
      </c>
      <c r="E7" s="29">
        <v>0.5</v>
      </c>
      <c r="F7" s="29">
        <v>0.5</v>
      </c>
      <c r="G7" s="29">
        <v>0.75</v>
      </c>
      <c r="I7" s="11">
        <v>2012.3</v>
      </c>
      <c r="J7" s="10" t="s">
        <v>70</v>
      </c>
      <c r="K7" s="10" t="s">
        <v>71</v>
      </c>
      <c r="L7" s="11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72</v>
      </c>
      <c r="C8" s="28" t="s">
        <v>71</v>
      </c>
      <c r="D8" s="28">
        <v>15</v>
      </c>
      <c r="E8" s="29">
        <v>0</v>
      </c>
      <c r="F8" s="29">
        <v>0</v>
      </c>
      <c r="G8" s="29">
        <v>0.2</v>
      </c>
      <c r="I8" s="11">
        <v>2012.3</v>
      </c>
      <c r="J8" s="10" t="s">
        <v>72</v>
      </c>
      <c r="K8" s="10" t="s">
        <v>71</v>
      </c>
      <c r="L8" s="11">
        <v>10</v>
      </c>
      <c r="M8" s="29">
        <v>0</v>
      </c>
      <c r="N8" s="29">
        <v>0.3</v>
      </c>
    </row>
    <row r="9" spans="1:14" x14ac:dyDescent="0.25">
      <c r="A9" s="28">
        <v>2011.3</v>
      </c>
      <c r="B9" s="28" t="s">
        <v>111</v>
      </c>
      <c r="C9" s="28" t="s">
        <v>71</v>
      </c>
      <c r="D9" s="28">
        <v>13</v>
      </c>
      <c r="E9" s="29">
        <v>0</v>
      </c>
      <c r="F9" s="29">
        <v>0</v>
      </c>
      <c r="G9" s="29">
        <v>0.23076923076923078</v>
      </c>
      <c r="I9" s="11">
        <v>2012.3</v>
      </c>
      <c r="J9" s="10" t="s">
        <v>73</v>
      </c>
      <c r="K9" s="10" t="s">
        <v>71</v>
      </c>
      <c r="L9" s="11">
        <v>10</v>
      </c>
      <c r="M9" s="29">
        <v>0</v>
      </c>
      <c r="N9" s="29">
        <v>0.1</v>
      </c>
    </row>
    <row r="10" spans="1:14" ht="30" x14ac:dyDescent="0.25">
      <c r="A10" s="28">
        <v>2011.3</v>
      </c>
      <c r="B10" s="28" t="s">
        <v>74</v>
      </c>
      <c r="C10" s="28" t="s">
        <v>75</v>
      </c>
      <c r="D10" s="28">
        <v>9</v>
      </c>
      <c r="E10" s="29">
        <v>0.1111111111111111</v>
      </c>
      <c r="F10" s="29">
        <v>0.1111111111111111</v>
      </c>
      <c r="G10" s="29">
        <v>0.22222222222222221</v>
      </c>
      <c r="I10" s="11">
        <v>2012.3</v>
      </c>
      <c r="J10" s="10" t="s">
        <v>74</v>
      </c>
      <c r="K10" s="10" t="s">
        <v>75</v>
      </c>
      <c r="L10" s="11">
        <v>12</v>
      </c>
      <c r="M10" s="29">
        <v>0</v>
      </c>
      <c r="N10" s="29">
        <v>0</v>
      </c>
    </row>
    <row r="11" spans="1:14" x14ac:dyDescent="0.25">
      <c r="A11" s="28">
        <v>2011.3</v>
      </c>
      <c r="B11" s="28" t="s">
        <v>112</v>
      </c>
      <c r="C11" s="28" t="s">
        <v>75</v>
      </c>
      <c r="D11" s="28">
        <v>8</v>
      </c>
      <c r="E11" s="29">
        <v>0</v>
      </c>
      <c r="F11" s="29">
        <v>0</v>
      </c>
      <c r="G11" s="29">
        <v>0</v>
      </c>
      <c r="I11" s="11">
        <v>2012.3</v>
      </c>
      <c r="J11" s="10" t="s">
        <v>112</v>
      </c>
      <c r="K11" s="10" t="s">
        <v>75</v>
      </c>
      <c r="L11" s="11">
        <v>1</v>
      </c>
      <c r="M11" s="29">
        <v>0</v>
      </c>
      <c r="N11" s="29">
        <v>0</v>
      </c>
    </row>
    <row r="12" spans="1:14" x14ac:dyDescent="0.25">
      <c r="A12" s="47">
        <v>2011.3</v>
      </c>
      <c r="B12" s="47" t="s">
        <v>76</v>
      </c>
      <c r="C12" s="47" t="s">
        <v>75</v>
      </c>
      <c r="D12" s="47">
        <v>72</v>
      </c>
      <c r="E12" s="43">
        <v>4.1666666666666664E-2</v>
      </c>
      <c r="F12" s="43">
        <v>5.5555555555555552E-2</v>
      </c>
      <c r="G12" s="43">
        <v>0.1388888888888889</v>
      </c>
      <c r="H12" s="48"/>
      <c r="I12" s="11">
        <v>2012.3</v>
      </c>
      <c r="J12" s="10" t="s">
        <v>76</v>
      </c>
      <c r="K12" s="10" t="s">
        <v>75</v>
      </c>
      <c r="L12" s="11">
        <v>40</v>
      </c>
      <c r="M12" s="43">
        <v>2.5000000000000001E-2</v>
      </c>
      <c r="N12" s="43">
        <v>0.15</v>
      </c>
    </row>
    <row r="13" spans="1:14" ht="30" x14ac:dyDescent="0.25">
      <c r="A13" s="28">
        <v>2011.3</v>
      </c>
      <c r="B13" s="28" t="s">
        <v>77</v>
      </c>
      <c r="C13" s="28" t="s">
        <v>75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1">
        <v>2012.3</v>
      </c>
      <c r="J13" s="10" t="s">
        <v>77</v>
      </c>
      <c r="K13" s="10" t="s">
        <v>75</v>
      </c>
      <c r="L13" s="11">
        <v>43</v>
      </c>
      <c r="M13" s="29">
        <v>0</v>
      </c>
      <c r="N13" s="29">
        <v>0.18604651162790697</v>
      </c>
    </row>
    <row r="14" spans="1:14" ht="30" x14ac:dyDescent="0.25">
      <c r="A14" s="28">
        <v>2011.3</v>
      </c>
      <c r="B14" s="28" t="s">
        <v>78</v>
      </c>
      <c r="C14" s="28" t="s">
        <v>75</v>
      </c>
      <c r="D14" s="28">
        <v>16</v>
      </c>
      <c r="E14" s="29">
        <v>0</v>
      </c>
      <c r="F14" s="29">
        <v>6.25E-2</v>
      </c>
      <c r="G14" s="29">
        <v>6.25E-2</v>
      </c>
      <c r="I14" s="11">
        <v>2012.3</v>
      </c>
      <c r="J14" s="10" t="s">
        <v>78</v>
      </c>
      <c r="K14" s="10" t="s">
        <v>75</v>
      </c>
      <c r="L14" s="11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79</v>
      </c>
      <c r="C15" s="28" t="s">
        <v>75</v>
      </c>
      <c r="D15" s="28">
        <v>10</v>
      </c>
      <c r="E15" s="29">
        <v>0.2</v>
      </c>
      <c r="F15" s="29">
        <v>0.3</v>
      </c>
      <c r="G15" s="29">
        <v>0.4</v>
      </c>
      <c r="I15" s="11">
        <v>2012.3</v>
      </c>
      <c r="J15" s="10" t="s">
        <v>79</v>
      </c>
      <c r="K15" s="10" t="s">
        <v>75</v>
      </c>
      <c r="L15" s="11">
        <v>15</v>
      </c>
      <c r="M15" s="29">
        <v>0</v>
      </c>
      <c r="N15" s="29">
        <v>6.6666666666666666E-2</v>
      </c>
    </row>
    <row r="16" spans="1:14" x14ac:dyDescent="0.25">
      <c r="A16" s="28">
        <v>2011.3</v>
      </c>
      <c r="B16" s="28" t="s">
        <v>113</v>
      </c>
      <c r="C16" s="28" t="s">
        <v>75</v>
      </c>
      <c r="D16" s="28">
        <v>6</v>
      </c>
      <c r="E16" s="29">
        <v>0</v>
      </c>
      <c r="F16" s="29">
        <v>0</v>
      </c>
      <c r="G16" s="29">
        <v>0</v>
      </c>
      <c r="I16" s="11">
        <v>2012.3</v>
      </c>
      <c r="J16" s="10" t="s">
        <v>80</v>
      </c>
      <c r="K16" s="10" t="s">
        <v>75</v>
      </c>
      <c r="L16" s="11">
        <v>5</v>
      </c>
      <c r="M16" s="29">
        <v>0</v>
      </c>
      <c r="N16" s="29">
        <v>0</v>
      </c>
    </row>
    <row r="17" spans="1:14" x14ac:dyDescent="0.25">
      <c r="A17" s="28">
        <v>2011.3</v>
      </c>
      <c r="B17" s="28" t="s">
        <v>81</v>
      </c>
      <c r="C17" s="28" t="s">
        <v>75</v>
      </c>
      <c r="D17" s="28">
        <v>1</v>
      </c>
      <c r="E17" s="29">
        <v>1</v>
      </c>
      <c r="F17" s="29">
        <v>1</v>
      </c>
      <c r="G17" s="29">
        <v>2</v>
      </c>
      <c r="I17" s="11">
        <v>2012.3</v>
      </c>
      <c r="J17" s="10" t="s">
        <v>81</v>
      </c>
      <c r="K17" s="10" t="s">
        <v>75</v>
      </c>
      <c r="L17" s="11">
        <v>3</v>
      </c>
      <c r="M17" s="29">
        <v>0</v>
      </c>
      <c r="N17" s="29">
        <v>0</v>
      </c>
    </row>
    <row r="18" spans="1:14" ht="30" x14ac:dyDescent="0.25">
      <c r="A18" s="47">
        <v>2011.3</v>
      </c>
      <c r="B18" s="47" t="s">
        <v>82</v>
      </c>
      <c r="C18" s="47" t="s">
        <v>83</v>
      </c>
      <c r="D18" s="47">
        <v>26</v>
      </c>
      <c r="E18" s="43">
        <v>0.42307692307692307</v>
      </c>
      <c r="F18" s="43">
        <v>0.42307692307692307</v>
      </c>
      <c r="G18" s="43">
        <v>0.46153846153846156</v>
      </c>
      <c r="H18" s="48"/>
      <c r="I18" s="11">
        <v>2012.3</v>
      </c>
      <c r="J18" s="10" t="s">
        <v>82</v>
      </c>
      <c r="K18" s="10" t="s">
        <v>83</v>
      </c>
      <c r="L18" s="11">
        <v>56</v>
      </c>
      <c r="M18" s="43">
        <v>0.2857142857142857</v>
      </c>
      <c r="N18" s="43">
        <v>0.3392857142857143</v>
      </c>
    </row>
    <row r="19" spans="1:14" x14ac:dyDescent="0.25">
      <c r="A19" s="28">
        <v>2011.3</v>
      </c>
      <c r="B19" s="28" t="s">
        <v>84</v>
      </c>
      <c r="C19" s="28" t="s">
        <v>83</v>
      </c>
      <c r="D19" s="28">
        <v>4</v>
      </c>
      <c r="E19" s="29">
        <v>0</v>
      </c>
      <c r="F19" s="29">
        <v>0</v>
      </c>
      <c r="G19" s="29">
        <v>0</v>
      </c>
      <c r="I19" s="11">
        <v>2012.3</v>
      </c>
      <c r="J19" s="10" t="s">
        <v>84</v>
      </c>
      <c r="K19" s="10" t="s">
        <v>83</v>
      </c>
      <c r="L19" s="11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85</v>
      </c>
      <c r="C20" s="28" t="s">
        <v>83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1">
        <v>2012.3</v>
      </c>
      <c r="J20" s="10" t="s">
        <v>85</v>
      </c>
      <c r="K20" s="10" t="s">
        <v>83</v>
      </c>
      <c r="L20" s="11">
        <v>77</v>
      </c>
      <c r="M20" s="29">
        <v>3.896103896103896E-2</v>
      </c>
      <c r="N20" s="29">
        <v>6.4935064935064929E-2</v>
      </c>
    </row>
    <row r="21" spans="1:14" ht="30" x14ac:dyDescent="0.25">
      <c r="A21" s="28">
        <v>2011.3</v>
      </c>
      <c r="B21" s="28" t="s">
        <v>86</v>
      </c>
      <c r="C21" s="28" t="s">
        <v>83</v>
      </c>
      <c r="D21" s="28">
        <v>2</v>
      </c>
      <c r="E21" s="29">
        <v>1</v>
      </c>
      <c r="F21" s="29">
        <v>1</v>
      </c>
      <c r="G21" s="29">
        <v>1</v>
      </c>
      <c r="I21" s="11">
        <v>2012.3</v>
      </c>
      <c r="J21" s="10" t="s">
        <v>86</v>
      </c>
      <c r="K21" s="10" t="s">
        <v>83</v>
      </c>
      <c r="L21" s="11">
        <v>5</v>
      </c>
      <c r="M21" s="29">
        <v>0.2</v>
      </c>
      <c r="N21" s="29">
        <v>0.2</v>
      </c>
    </row>
    <row r="22" spans="1:14" ht="30" x14ac:dyDescent="0.25">
      <c r="A22" s="28">
        <v>2011.3</v>
      </c>
      <c r="B22" s="28" t="s">
        <v>87</v>
      </c>
      <c r="C22" s="28" t="s">
        <v>83</v>
      </c>
      <c r="D22" s="28">
        <v>5</v>
      </c>
      <c r="E22" s="29">
        <v>0.4</v>
      </c>
      <c r="F22" s="29">
        <v>0.4</v>
      </c>
      <c r="G22" s="29">
        <v>0.4</v>
      </c>
      <c r="I22" s="11">
        <v>2012.3</v>
      </c>
      <c r="J22" s="10" t="s">
        <v>87</v>
      </c>
      <c r="K22" s="10" t="s">
        <v>83</v>
      </c>
      <c r="L22" s="11">
        <v>15</v>
      </c>
      <c r="M22" s="29">
        <v>0.26666666666666666</v>
      </c>
      <c r="N22" s="29">
        <v>0.4</v>
      </c>
    </row>
    <row r="23" spans="1:14" ht="30" x14ac:dyDescent="0.25">
      <c r="A23" s="28">
        <v>2011.3</v>
      </c>
      <c r="B23" s="28" t="s">
        <v>88</v>
      </c>
      <c r="C23" s="28" t="s">
        <v>83</v>
      </c>
      <c r="D23" s="28">
        <v>2</v>
      </c>
      <c r="E23" s="29">
        <v>0.5</v>
      </c>
      <c r="F23" s="29">
        <v>0.5</v>
      </c>
      <c r="G23" s="29">
        <v>1</v>
      </c>
      <c r="I23" s="11">
        <v>2012.3</v>
      </c>
      <c r="J23" s="10" t="s">
        <v>88</v>
      </c>
      <c r="K23" s="10" t="s">
        <v>83</v>
      </c>
      <c r="L23" s="11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89</v>
      </c>
      <c r="C24" s="28" t="s">
        <v>83</v>
      </c>
      <c r="D24" s="28">
        <v>1</v>
      </c>
      <c r="E24" s="29">
        <v>0</v>
      </c>
      <c r="F24" s="29">
        <v>0</v>
      </c>
      <c r="G24" s="29">
        <v>0</v>
      </c>
      <c r="I24" s="11">
        <v>2012.3</v>
      </c>
      <c r="J24" s="10" t="s">
        <v>89</v>
      </c>
      <c r="K24" s="10" t="s">
        <v>83</v>
      </c>
      <c r="L24" s="11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90</v>
      </c>
      <c r="C25" s="28" t="s">
        <v>83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1">
        <v>2012.3</v>
      </c>
      <c r="J25" s="10" t="s">
        <v>90</v>
      </c>
      <c r="K25" s="10" t="s">
        <v>83</v>
      </c>
      <c r="L25" s="11">
        <v>6</v>
      </c>
      <c r="M25" s="29">
        <v>0.16666666666666666</v>
      </c>
      <c r="N25" s="29">
        <v>0.33333333333333331</v>
      </c>
    </row>
    <row r="26" spans="1:14" ht="30" x14ac:dyDescent="0.25">
      <c r="A26" s="28">
        <v>2011.3</v>
      </c>
      <c r="B26" s="28" t="s">
        <v>91</v>
      </c>
      <c r="C26" s="28" t="s">
        <v>83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1">
        <v>2012.3</v>
      </c>
      <c r="J26" s="10" t="s">
        <v>91</v>
      </c>
      <c r="K26" s="10" t="s">
        <v>83</v>
      </c>
      <c r="L26" s="11">
        <v>16</v>
      </c>
      <c r="M26" s="29">
        <v>6.25E-2</v>
      </c>
      <c r="N26" s="29">
        <v>0.125</v>
      </c>
    </row>
    <row r="27" spans="1:14" ht="30" x14ac:dyDescent="0.25">
      <c r="A27" s="28">
        <v>2011.3</v>
      </c>
      <c r="B27" s="28" t="s">
        <v>114</v>
      </c>
      <c r="C27" s="28" t="s">
        <v>83</v>
      </c>
      <c r="D27" s="28">
        <v>5</v>
      </c>
      <c r="E27" s="29">
        <v>0</v>
      </c>
      <c r="F27" s="29">
        <v>0</v>
      </c>
      <c r="G27" s="29">
        <v>0.2</v>
      </c>
      <c r="I27" s="11">
        <v>2012.3</v>
      </c>
      <c r="J27" s="10" t="s">
        <v>114</v>
      </c>
      <c r="K27" s="10" t="s">
        <v>83</v>
      </c>
      <c r="L27" s="11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115</v>
      </c>
      <c r="C28" s="28" t="s">
        <v>83</v>
      </c>
      <c r="D28" s="28">
        <v>3</v>
      </c>
      <c r="E28" s="29">
        <v>0</v>
      </c>
      <c r="F28" s="29">
        <v>0</v>
      </c>
      <c r="G28" s="29">
        <v>0</v>
      </c>
      <c r="I28" s="11">
        <v>2012.3</v>
      </c>
      <c r="J28" s="10" t="s">
        <v>92</v>
      </c>
      <c r="K28" s="10" t="s">
        <v>83</v>
      </c>
      <c r="L28" s="11">
        <v>1</v>
      </c>
      <c r="M28" s="29">
        <v>0</v>
      </c>
      <c r="N28" s="29">
        <v>0</v>
      </c>
    </row>
    <row r="29" spans="1:14" ht="30" x14ac:dyDescent="0.25">
      <c r="A29" s="28">
        <v>2011.3</v>
      </c>
      <c r="B29" s="28" t="s">
        <v>93</v>
      </c>
      <c r="C29" s="28" t="s">
        <v>83</v>
      </c>
      <c r="D29" s="28">
        <v>1</v>
      </c>
      <c r="E29" s="29">
        <v>1</v>
      </c>
      <c r="F29" s="29">
        <v>1</v>
      </c>
      <c r="G29" s="29">
        <v>1</v>
      </c>
      <c r="I29" s="11">
        <v>2012.3</v>
      </c>
      <c r="J29" s="10" t="s">
        <v>93</v>
      </c>
      <c r="K29" s="10" t="s">
        <v>83</v>
      </c>
      <c r="L29" s="11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94</v>
      </c>
      <c r="C30" s="28" t="s">
        <v>83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1">
        <v>2012.3</v>
      </c>
      <c r="J30" s="10" t="s">
        <v>94</v>
      </c>
      <c r="K30" s="10" t="s">
        <v>83</v>
      </c>
      <c r="L30" s="11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95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  <row r="32" spans="1:14" x14ac:dyDescent="0.25">
      <c r="E32" s="35"/>
      <c r="F32" s="35"/>
      <c r="G32" s="35"/>
    </row>
    <row r="33" spans="1:7" x14ac:dyDescent="0.25">
      <c r="A33" t="s">
        <v>116</v>
      </c>
      <c r="E33" s="35"/>
      <c r="F33" s="35"/>
      <c r="G33" s="35"/>
    </row>
    <row r="34" spans="1:7" x14ac:dyDescent="0.25">
      <c r="A34" t="s">
        <v>117</v>
      </c>
      <c r="E34" s="35"/>
      <c r="F34" s="35"/>
      <c r="G34" s="35"/>
    </row>
    <row r="35" spans="1:7" x14ac:dyDescent="0.25">
      <c r="A35" t="s">
        <v>118</v>
      </c>
      <c r="E35" s="35"/>
      <c r="F35" s="35"/>
      <c r="G3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2016-01-14T13:36:38Z</dcterms:created>
  <dcterms:modified xsi:type="dcterms:W3CDTF">2016-02-24T02:45:30Z</dcterms:modified>
</cp:coreProperties>
</file>